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08" yWindow="48" windowWidth="14316" windowHeight="12492"/>
  </bookViews>
  <sheets>
    <sheet name="Приложение 1" sheetId="1" r:id="rId1"/>
  </sheets>
  <definedNames>
    <definedName name="_xlnm._FilterDatabase" localSheetId="0" hidden="1">'Приложение 1'!$A$12:$M$74</definedName>
  </definedNames>
  <calcPr calcId="144525"/>
</workbook>
</file>

<file path=xl/calcChain.xml><?xml version="1.0" encoding="utf-8"?>
<calcChain xmlns="http://schemas.openxmlformats.org/spreadsheetml/2006/main">
  <c r="L14" i="1" l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13" i="1"/>
  <c r="M14" i="1" l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13" i="1"/>
</calcChain>
</file>

<file path=xl/sharedStrings.xml><?xml version="1.0" encoding="utf-8"?>
<sst xmlns="http://schemas.openxmlformats.org/spreadsheetml/2006/main" count="571" uniqueCount="137">
  <si>
    <t>Группа</t>
  </si>
  <si>
    <t>Подгруппа</t>
  </si>
  <si>
    <t>Статья</t>
  </si>
  <si>
    <t>Подстатья</t>
  </si>
  <si>
    <t>Элемент</t>
  </si>
  <si>
    <t>Подвид</t>
  </si>
  <si>
    <t>Приложение № 1</t>
  </si>
  <si>
    <t>к постановлению администрации Северо-Любинского сельского поселения</t>
  </si>
  <si>
    <t>Любинского муниципального района Омской области</t>
  </si>
  <si>
    <t>"Об исполнении бюджета Северо-Любинского сельского поселения</t>
  </si>
  <si>
    <t>Коды классификации доходов бюджета поселения</t>
  </si>
  <si>
    <t>Утверждённые бюджетные назначения на 2023 год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</si>
  <si>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</si>
  <si>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</si>
  <si>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</si>
  <si>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</si>
  <si>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 xml:space="preserve">Наименование </t>
  </si>
  <si>
    <t>Любинского муниципального района Омской области за 9 месяцев 2023 года"</t>
  </si>
  <si>
    <t xml:space="preserve">  Отчет об исполнении бюджета поселения по доходам бюджета поселения по кодам классификации доходов бюджетов за 9 месяцев 2023 года</t>
  </si>
  <si>
    <t>Исполнено за 9 месяцев 2023 года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</si>
  <si>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</si>
  <si>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</si>
  <si>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</si>
  <si>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</si>
  <si>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</si>
  <si>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</si>
  <si>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</si>
  <si>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</si>
  <si>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</si>
  <si>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</si>
  <si>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</si>
  <si>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</si>
  <si>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</si>
  <si>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</si>
  <si>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</si>
  <si>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</si>
  <si>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</si>
  <si>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</si>
  <si>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140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</si>
  <si>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</si>
  <si>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</si>
  <si>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</si>
  <si>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</si>
  <si>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</si>
  <si>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</si>
  <si>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</si>
  <si>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</si>
  <si>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</si>
  <si>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</si>
  <si>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</si>
  <si>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</si>
  <si>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</si>
  <si>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</si>
  <si>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</si>
  <si>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</si>
  <si>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</si>
  <si>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</si>
  <si>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</si>
  <si>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</si>
  <si>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</si>
  <si>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</si>
  <si>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</si>
  <si>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</si>
  <si>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</si>
  <si>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</si>
  <si>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</si>
  <si>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</si>
  <si>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</si>
  <si>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</si>
  <si>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</si>
  <si>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</si>
  <si>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</si>
  <si>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</si>
  <si>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</si>
  <si>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</si>
  <si>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</si>
  <si>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</si>
  <si>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</si>
  <si>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</si>
  <si>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</si>
  <si>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</si>
  <si>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</si>
  <si>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</si>
  <si>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</si>
  <si>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</si>
  <si>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</si>
  <si>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</si>
  <si>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</si>
  <si>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</si>
  <si>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</si>
  <si>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</si>
  <si>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</si>
  <si>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</si>
  <si>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</si>
  <si>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</si>
  <si>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</si>
  <si>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</si>
  <si>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</si>
  <si>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</si>
  <si>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</si>
  <si>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</si>
  <si>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</si>
  <si>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</si>
  <si>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</si>
  <si>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</si>
  <si>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</si>
  <si>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</si>
  <si>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20</t>
  </si>
  <si>
    <t>Субсидии бюджетам бюджетной системы Российской Федерации (межбюджетные субсидии)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</si>
  <si>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</si>
  <si>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</si>
  <si>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</si>
  <si>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</si>
  <si>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29</t>
  </si>
  <si>
    <t>999</t>
  </si>
  <si>
    <t>Прочие субсидии</t>
  </si>
  <si>
    <t>Прочие субсидии бюджетам сельских поселений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</si>
  <si>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</si>
  <si>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</si>
  <si>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</si>
  <si>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</si>
  <si>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</si>
  <si>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</si>
  <si>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</si>
  <si>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</si>
  <si>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</si>
  <si>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</si>
  <si>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</si>
  <si>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</si>
  <si>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</si>
  <si>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</si>
  <si>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</si>
  <si>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</si>
  <si>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</si>
  <si>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</si>
  <si>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ИТОГО  </t>
  </si>
  <si>
    <t>от 25.10.2023 г. № 109-п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</si>
</sst>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/>
    <xf numFmtId="4" fontId="6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74"/>
  <sheetViews>
    <sheetView tabSelected="1" zoomScaleNormal="100" workbookViewId="0">
      <pane ySplit="12" topLeftCell="A64" activePane="bottomLeft" state="frozen"/>
      <selection pane="bottomLeft" activeCell="L6" sqref="L6"/>
    </sheetView>
  </sheetViews>
  <sheetFormatPr defaultColWidth="9.109375" defaultRowHeight="13.2" outlineLevelRow="1" x14ac:dyDescent="0.25"/>
  <cols>
    <col min="1" max="1" width="14.44140625" style="8" customWidth="1"/>
    <col min="2" max="2" width="7.44140625" style="8" customWidth="1"/>
    <col min="3" max="3" width="10.109375" style="8" customWidth="1"/>
    <col min="4" max="4" width="6.6640625" style="8" customWidth="1"/>
    <col min="5" max="5" width="9.33203125" style="8" customWidth="1"/>
    <col min="6" max="6" width="8" style="8" customWidth="1"/>
    <col min="7" max="7" width="8.33203125" style="8" customWidth="1"/>
    <col min="8" max="8" width="14.109375" style="8" customWidth="1"/>
    <col min="9" max="9" width="43.33203125" style="8" customWidth="1"/>
    <col min="10" max="10" width="13.44140625" style="8" customWidth="1"/>
    <col min="11" max="11" width="14.6640625" style="8" customWidth="1"/>
    <col min="12" max="12" width="15.33203125" style="8" customWidth="1"/>
    <col min="13" max="13" width="9.109375" style="8" customWidth="1"/>
    <col min="14" max="16384" width="9.109375" style="8"/>
  </cols>
  <sheetData>
    <row r="1" spans="1:13" s="5" customFormat="1" outlineLevel="1" x14ac:dyDescent="0.25">
      <c r="A1" s="3"/>
      <c r="B1" s="3"/>
      <c r="C1" s="3"/>
      <c r="D1" s="3"/>
      <c r="E1" s="3"/>
      <c r="F1" s="3"/>
      <c r="G1" s="3"/>
      <c r="H1" s="3"/>
      <c r="I1" s="3"/>
      <c r="J1" s="4"/>
      <c r="L1" s="6" t="s">
        <v>6</v>
      </c>
    </row>
    <row r="2" spans="1:13" s="5" customFormat="1" outlineLevel="1" x14ac:dyDescent="0.25">
      <c r="A2" s="3"/>
      <c r="B2" s="3"/>
      <c r="C2" s="3"/>
      <c r="D2" s="3"/>
      <c r="E2" s="3"/>
      <c r="F2" s="3"/>
      <c r="G2" s="3"/>
      <c r="H2" s="3"/>
      <c r="J2" s="4"/>
      <c r="K2" s="4"/>
      <c r="L2" s="6" t="s">
        <v>7</v>
      </c>
    </row>
    <row r="3" spans="1:13" s="5" customFormat="1" outlineLevel="1" x14ac:dyDescent="0.25">
      <c r="A3" s="3"/>
      <c r="B3" s="3"/>
      <c r="C3" s="3"/>
      <c r="D3" s="3"/>
      <c r="E3" s="3"/>
      <c r="F3" s="3"/>
      <c r="G3" s="3"/>
      <c r="H3" s="3"/>
      <c r="J3" s="4"/>
      <c r="K3" s="4"/>
      <c r="L3" s="6" t="s">
        <v>8</v>
      </c>
    </row>
    <row r="4" spans="1:13" s="5" customFormat="1" outlineLevel="1" x14ac:dyDescent="0.25">
      <c r="A4" s="3"/>
      <c r="B4" s="3"/>
      <c r="C4" s="3"/>
      <c r="D4" s="3"/>
      <c r="E4" s="3"/>
      <c r="F4" s="3"/>
      <c r="G4" s="3"/>
      <c r="H4" s="3"/>
      <c r="J4" s="4"/>
      <c r="K4" s="4"/>
      <c r="L4" s="6" t="s">
        <v>9</v>
      </c>
    </row>
    <row r="5" spans="1:13" s="5" customFormat="1" outlineLevel="1" x14ac:dyDescent="0.25">
      <c r="A5" s="3"/>
      <c r="B5" s="3"/>
      <c r="C5" s="3"/>
      <c r="D5" s="3"/>
      <c r="E5" s="3"/>
      <c r="F5" s="3"/>
      <c r="G5" s="3"/>
      <c r="H5" s="3"/>
      <c r="J5" s="4"/>
      <c r="K5" s="4"/>
      <c r="L5" s="6" t="s">
        <v>17</v>
      </c>
    </row>
    <row r="6" spans="1:13" s="5" customFormat="1" outlineLevel="1" x14ac:dyDescent="0.25">
      <c r="A6" s="3"/>
      <c r="B6" s="3"/>
      <c r="C6" s="3"/>
      <c r="D6" s="3"/>
      <c r="E6" s="3"/>
      <c r="F6" s="3"/>
      <c r="G6" s="3"/>
      <c r="H6" s="3"/>
      <c r="I6" s="4"/>
      <c r="J6" s="4"/>
      <c r="K6" s="4"/>
      <c r="L6" s="6" t="s">
        <v>136</v>
      </c>
    </row>
    <row r="7" spans="1:13" s="5" customFormat="1" outlineLevel="1" x14ac:dyDescent="0.25">
      <c r="A7" s="3"/>
      <c r="B7" s="3"/>
      <c r="C7" s="3"/>
      <c r="D7" s="3"/>
      <c r="E7" s="3"/>
      <c r="F7" s="3"/>
      <c r="G7" s="3"/>
      <c r="H7" s="3"/>
      <c r="I7" s="4"/>
      <c r="J7" s="4"/>
      <c r="K7" s="4"/>
      <c r="L7" s="6"/>
    </row>
    <row r="8" spans="1:13" s="7" customFormat="1" outlineLevel="1" x14ac:dyDescent="0.25">
      <c r="A8" s="15" t="s">
        <v>18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2"/>
      <c r="K9" s="2"/>
    </row>
    <row r="10" spans="1:13" x14ac:dyDescent="0.25">
      <c r="A10" s="16" t="s">
        <v>10</v>
      </c>
      <c r="B10" s="16"/>
      <c r="C10" s="16"/>
      <c r="D10" s="16"/>
      <c r="E10" s="16"/>
      <c r="F10" s="16"/>
      <c r="G10" s="16"/>
      <c r="H10" s="16"/>
      <c r="I10" s="16" t="s">
        <v>16</v>
      </c>
      <c r="J10" s="18" t="s">
        <v>11</v>
      </c>
      <c r="K10" s="18" t="s">
        <v>19</v>
      </c>
      <c r="L10" s="20" t="s">
        <v>12</v>
      </c>
    </row>
    <row r="11" spans="1:13" ht="29.25" customHeight="1" x14ac:dyDescent="0.25">
      <c r="A11" s="16" t="s">
        <v>13</v>
      </c>
      <c r="B11" s="16" t="s">
        <v>14</v>
      </c>
      <c r="C11" s="16"/>
      <c r="D11" s="16"/>
      <c r="E11" s="16"/>
      <c r="F11" s="16"/>
      <c r="G11" s="16" t="s">
        <v>5</v>
      </c>
      <c r="H11" s="21" t="s">
        <v>15</v>
      </c>
      <c r="I11" s="16"/>
      <c r="J11" s="18"/>
      <c r="K11" s="18"/>
      <c r="L11" s="20"/>
    </row>
    <row r="12" spans="1:13" ht="37.5" customHeight="1" x14ac:dyDescent="0.25">
      <c r="A12" s="17"/>
      <c r="B12" s="10" t="s">
        <v>0</v>
      </c>
      <c r="C12" s="10" t="s">
        <v>1</v>
      </c>
      <c r="D12" s="10" t="s">
        <v>2</v>
      </c>
      <c r="E12" s="10" t="s">
        <v>3</v>
      </c>
      <c r="F12" s="10" t="s">
        <v>4</v>
      </c>
      <c r="G12" s="17"/>
      <c r="H12" s="22"/>
      <c r="I12" s="17"/>
      <c r="J12" s="19"/>
      <c r="K12" s="19"/>
      <c r="L12" s="20"/>
    </row>
    <row r="13" spans="1:13" x14ac:dyDescent="0.25">
      <c r="A13" s="12" t="s">
        <v>20</v>
      </c>
      <c r="B13" s="12" t="s">
        <v>21</v>
      </c>
      <c r="C13" s="12" t="s">
        <v>22</v>
      </c>
      <c r="D13" s="12" t="s">
        <v>22</v>
      </c>
      <c r="E13" s="12" t="s">
        <v>20</v>
      </c>
      <c r="F13" s="12" t="s">
        <v>22</v>
      </c>
      <c r="G13" s="12" t="s">
        <v>23</v>
      </c>
      <c r="H13" s="12" t="s">
        <v>20</v>
      </c>
      <c r="I13" s="14" t="s">
        <v>24</v>
      </c>
      <c r="J13" s="13">
        <v>3254415.43</v>
      </c>
      <c r="K13" s="13">
        <v>1463672.8</v>
      </c>
      <c r="L13" s="11">
        <f t="shared" ref="L13:L74" si="0">IF(J13=0,0,K13/J13%)</f>
        <v>44.974983418143388</v>
      </c>
      <c r="M13" s="9">
        <f>J13+K13+L13</f>
        <v>4718133.2049834188</v>
      </c>
    </row>
    <row r="14" spans="1:13" x14ac:dyDescent="0.25">
      <c r="A14" s="12" t="s">
        <v>20</v>
      </c>
      <c r="B14" s="12" t="s">
        <v>21</v>
      </c>
      <c r="C14" s="12" t="s">
        <v>25</v>
      </c>
      <c r="D14" s="12" t="s">
        <v>22</v>
      </c>
      <c r="E14" s="12" t="s">
        <v>20</v>
      </c>
      <c r="F14" s="12" t="s">
        <v>22</v>
      </c>
      <c r="G14" s="12" t="s">
        <v>23</v>
      </c>
      <c r="H14" s="12" t="s">
        <v>20</v>
      </c>
      <c r="I14" s="14" t="s">
        <v>26</v>
      </c>
      <c r="J14" s="13">
        <v>284910</v>
      </c>
      <c r="K14" s="13">
        <v>174939.03</v>
      </c>
      <c r="L14" s="11">
        <f t="shared" si="0"/>
        <v>61.401505738654315</v>
      </c>
      <c r="M14" s="9">
        <f t="shared" ref="M14:M74" si="1">J14+K14+L14</f>
        <v>459910.4315057387</v>
      </c>
    </row>
    <row r="15" spans="1:13" x14ac:dyDescent="0.25">
      <c r="A15" s="12" t="s">
        <v>20</v>
      </c>
      <c r="B15" s="12" t="s">
        <v>21</v>
      </c>
      <c r="C15" s="12" t="s">
        <v>25</v>
      </c>
      <c r="D15" s="12" t="s">
        <v>27</v>
      </c>
      <c r="E15" s="12" t="s">
        <v>20</v>
      </c>
      <c r="F15" s="12" t="s">
        <v>25</v>
      </c>
      <c r="G15" s="12" t="s">
        <v>23</v>
      </c>
      <c r="H15" s="12" t="s">
        <v>28</v>
      </c>
      <c r="I15" s="14" t="s">
        <v>29</v>
      </c>
      <c r="J15" s="13">
        <v>284910</v>
      </c>
      <c r="K15" s="13">
        <v>174939.03</v>
      </c>
      <c r="L15" s="11">
        <f t="shared" si="0"/>
        <v>61.401505738654315</v>
      </c>
      <c r="M15" s="9">
        <f t="shared" si="1"/>
        <v>459910.4315057387</v>
      </c>
    </row>
    <row r="16" spans="1:13" ht="71.400000000000006" x14ac:dyDescent="0.25">
      <c r="A16" s="12" t="s">
        <v>20</v>
      </c>
      <c r="B16" s="12" t="s">
        <v>21</v>
      </c>
      <c r="C16" s="12" t="s">
        <v>25</v>
      </c>
      <c r="D16" s="12" t="s">
        <v>27</v>
      </c>
      <c r="E16" s="12" t="s">
        <v>30</v>
      </c>
      <c r="F16" s="12" t="s">
        <v>25</v>
      </c>
      <c r="G16" s="12" t="s">
        <v>23</v>
      </c>
      <c r="H16" s="12" t="s">
        <v>28</v>
      </c>
      <c r="I16" s="14" t="s">
        <v>31</v>
      </c>
      <c r="J16" s="13">
        <v>194610</v>
      </c>
      <c r="K16" s="13">
        <v>124829.77</v>
      </c>
      <c r="L16" s="11">
        <f t="shared" si="0"/>
        <v>64.143553774215107</v>
      </c>
      <c r="M16" s="9">
        <f t="shared" si="1"/>
        <v>319503.91355377424</v>
      </c>
    </row>
    <row r="17" spans="1:13" ht="30.6" x14ac:dyDescent="0.25">
      <c r="A17" s="12" t="s">
        <v>20</v>
      </c>
      <c r="B17" s="12" t="s">
        <v>21</v>
      </c>
      <c r="C17" s="12" t="s">
        <v>25</v>
      </c>
      <c r="D17" s="12" t="s">
        <v>27</v>
      </c>
      <c r="E17" s="12" t="s">
        <v>32</v>
      </c>
      <c r="F17" s="12" t="s">
        <v>25</v>
      </c>
      <c r="G17" s="12" t="s">
        <v>23</v>
      </c>
      <c r="H17" s="12" t="s">
        <v>28</v>
      </c>
      <c r="I17" s="14" t="s">
        <v>33</v>
      </c>
      <c r="J17" s="13">
        <v>180</v>
      </c>
      <c r="K17" s="13">
        <v>3700.7</v>
      </c>
      <c r="L17" s="11">
        <f t="shared" si="0"/>
        <v>2055.9444444444443</v>
      </c>
      <c r="M17" s="9">
        <f t="shared" si="1"/>
        <v>5936.6444444444442</v>
      </c>
    </row>
    <row r="18" spans="1:13" ht="91.8" x14ac:dyDescent="0.25">
      <c r="A18" s="12" t="s">
        <v>20</v>
      </c>
      <c r="B18" s="12" t="s">
        <v>21</v>
      </c>
      <c r="C18" s="12" t="s">
        <v>25</v>
      </c>
      <c r="D18" s="12" t="s">
        <v>27</v>
      </c>
      <c r="E18" s="12" t="s">
        <v>34</v>
      </c>
      <c r="F18" s="12" t="s">
        <v>25</v>
      </c>
      <c r="G18" s="12" t="s">
        <v>23</v>
      </c>
      <c r="H18" s="12" t="s">
        <v>28</v>
      </c>
      <c r="I18" s="14" t="s">
        <v>35</v>
      </c>
      <c r="J18" s="13">
        <v>90120</v>
      </c>
      <c r="K18" s="13">
        <v>10262.52</v>
      </c>
      <c r="L18" s="11">
        <f t="shared" si="0"/>
        <v>11.387616511318242</v>
      </c>
      <c r="M18" s="9">
        <f t="shared" si="1"/>
        <v>100393.90761651132</v>
      </c>
    </row>
    <row r="19" spans="1:13" ht="40.799999999999997" x14ac:dyDescent="0.25">
      <c r="A19" s="12" t="s">
        <v>20</v>
      </c>
      <c r="B19" s="12" t="s">
        <v>21</v>
      </c>
      <c r="C19" s="12" t="s">
        <v>25</v>
      </c>
      <c r="D19" s="12" t="s">
        <v>27</v>
      </c>
      <c r="E19" s="12" t="s">
        <v>36</v>
      </c>
      <c r="F19" s="12" t="s">
        <v>25</v>
      </c>
      <c r="G19" s="12" t="s">
        <v>23</v>
      </c>
      <c r="H19" s="12" t="s">
        <v>28</v>
      </c>
      <c r="I19" s="14" t="s">
        <v>37</v>
      </c>
      <c r="J19" s="13">
        <v>0</v>
      </c>
      <c r="K19" s="13">
        <v>34293.089999999997</v>
      </c>
      <c r="L19" s="11">
        <f t="shared" si="0"/>
        <v>0</v>
      </c>
      <c r="M19" s="9">
        <f t="shared" si="1"/>
        <v>34293.089999999997</v>
      </c>
    </row>
    <row r="20" spans="1:13" ht="40.799999999999997" x14ac:dyDescent="0.25">
      <c r="A20" s="12" t="s">
        <v>20</v>
      </c>
      <c r="B20" s="12" t="s">
        <v>21</v>
      </c>
      <c r="C20" s="12" t="s">
        <v>25</v>
      </c>
      <c r="D20" s="12" t="s">
        <v>27</v>
      </c>
      <c r="E20" s="12" t="s">
        <v>38</v>
      </c>
      <c r="F20" s="12" t="s">
        <v>25</v>
      </c>
      <c r="G20" s="12" t="s">
        <v>23</v>
      </c>
      <c r="H20" s="12" t="s">
        <v>28</v>
      </c>
      <c r="I20" s="14" t="s">
        <v>39</v>
      </c>
      <c r="J20" s="13">
        <v>0</v>
      </c>
      <c r="K20" s="13">
        <v>1852.95</v>
      </c>
      <c r="L20" s="11">
        <f t="shared" si="0"/>
        <v>0</v>
      </c>
      <c r="M20" s="9">
        <f t="shared" si="1"/>
        <v>1852.95</v>
      </c>
    </row>
    <row r="21" spans="1:13" ht="20.399999999999999" x14ac:dyDescent="0.25">
      <c r="A21" s="12" t="s">
        <v>20</v>
      </c>
      <c r="B21" s="12" t="s">
        <v>21</v>
      </c>
      <c r="C21" s="12" t="s">
        <v>40</v>
      </c>
      <c r="D21" s="12" t="s">
        <v>22</v>
      </c>
      <c r="E21" s="12" t="s">
        <v>20</v>
      </c>
      <c r="F21" s="12" t="s">
        <v>22</v>
      </c>
      <c r="G21" s="12" t="s">
        <v>23</v>
      </c>
      <c r="H21" s="12" t="s">
        <v>20</v>
      </c>
      <c r="I21" s="14" t="s">
        <v>41</v>
      </c>
      <c r="J21" s="13">
        <v>1030000</v>
      </c>
      <c r="K21" s="13">
        <v>867356.66</v>
      </c>
      <c r="L21" s="11">
        <f t="shared" si="0"/>
        <v>84.209384466019415</v>
      </c>
      <c r="M21" s="9">
        <f t="shared" si="1"/>
        <v>1897440.8693844662</v>
      </c>
    </row>
    <row r="22" spans="1:13" ht="20.399999999999999" x14ac:dyDescent="0.25">
      <c r="A22" s="12" t="s">
        <v>20</v>
      </c>
      <c r="B22" s="12" t="s">
        <v>21</v>
      </c>
      <c r="C22" s="12" t="s">
        <v>40</v>
      </c>
      <c r="D22" s="12" t="s">
        <v>27</v>
      </c>
      <c r="E22" s="12" t="s">
        <v>20</v>
      </c>
      <c r="F22" s="12" t="s">
        <v>25</v>
      </c>
      <c r="G22" s="12" t="s">
        <v>23</v>
      </c>
      <c r="H22" s="12" t="s">
        <v>28</v>
      </c>
      <c r="I22" s="14" t="s">
        <v>42</v>
      </c>
      <c r="J22" s="13">
        <v>1030000</v>
      </c>
      <c r="K22" s="13">
        <v>867356.66</v>
      </c>
      <c r="L22" s="11">
        <f t="shared" si="0"/>
        <v>84.209384466019415</v>
      </c>
      <c r="M22" s="9">
        <f t="shared" si="1"/>
        <v>1897440.8693844662</v>
      </c>
    </row>
    <row r="23" spans="1:13" ht="51" x14ac:dyDescent="0.25">
      <c r="A23" s="12" t="s">
        <v>20</v>
      </c>
      <c r="B23" s="12" t="s">
        <v>21</v>
      </c>
      <c r="C23" s="12" t="s">
        <v>40</v>
      </c>
      <c r="D23" s="12" t="s">
        <v>27</v>
      </c>
      <c r="E23" s="12" t="s">
        <v>43</v>
      </c>
      <c r="F23" s="12" t="s">
        <v>25</v>
      </c>
      <c r="G23" s="12" t="s">
        <v>23</v>
      </c>
      <c r="H23" s="12" t="s">
        <v>28</v>
      </c>
      <c r="I23" s="14" t="s">
        <v>44</v>
      </c>
      <c r="J23" s="13">
        <v>487860</v>
      </c>
      <c r="K23" s="13">
        <v>444291.98</v>
      </c>
      <c r="L23" s="11">
        <f t="shared" si="0"/>
        <v>91.069565039150561</v>
      </c>
      <c r="M23" s="9">
        <f t="shared" si="1"/>
        <v>932243.04956503911</v>
      </c>
    </row>
    <row r="24" spans="1:13" ht="81.599999999999994" x14ac:dyDescent="0.25">
      <c r="A24" s="12" t="s">
        <v>20</v>
      </c>
      <c r="B24" s="12" t="s">
        <v>21</v>
      </c>
      <c r="C24" s="12" t="s">
        <v>40</v>
      </c>
      <c r="D24" s="12" t="s">
        <v>27</v>
      </c>
      <c r="E24" s="12" t="s">
        <v>45</v>
      </c>
      <c r="F24" s="12" t="s">
        <v>25</v>
      </c>
      <c r="G24" s="12" t="s">
        <v>23</v>
      </c>
      <c r="H24" s="12" t="s">
        <v>28</v>
      </c>
      <c r="I24" s="14" t="s">
        <v>46</v>
      </c>
      <c r="J24" s="13">
        <v>487860</v>
      </c>
      <c r="K24" s="13">
        <v>444291.98</v>
      </c>
      <c r="L24" s="11">
        <f t="shared" si="0"/>
        <v>91.069565039150561</v>
      </c>
      <c r="M24" s="9">
        <f t="shared" si="1"/>
        <v>932243.04956503911</v>
      </c>
    </row>
    <row r="25" spans="1:13" ht="61.2" x14ac:dyDescent="0.25">
      <c r="A25" s="12" t="s">
        <v>20</v>
      </c>
      <c r="B25" s="12" t="s">
        <v>21</v>
      </c>
      <c r="C25" s="12" t="s">
        <v>40</v>
      </c>
      <c r="D25" s="12" t="s">
        <v>27</v>
      </c>
      <c r="E25" s="12" t="s">
        <v>47</v>
      </c>
      <c r="F25" s="12" t="s">
        <v>25</v>
      </c>
      <c r="G25" s="12" t="s">
        <v>23</v>
      </c>
      <c r="H25" s="12" t="s">
        <v>28</v>
      </c>
      <c r="I25" s="14" t="s">
        <v>48</v>
      </c>
      <c r="J25" s="13">
        <v>3390</v>
      </c>
      <c r="K25" s="13">
        <v>2393.9699999999998</v>
      </c>
      <c r="L25" s="11">
        <f t="shared" si="0"/>
        <v>70.618584070796459</v>
      </c>
      <c r="M25" s="9">
        <f t="shared" si="1"/>
        <v>5854.5885840707961</v>
      </c>
    </row>
    <row r="26" spans="1:13" ht="91.8" x14ac:dyDescent="0.25">
      <c r="A26" s="12" t="s">
        <v>20</v>
      </c>
      <c r="B26" s="12" t="s">
        <v>21</v>
      </c>
      <c r="C26" s="12" t="s">
        <v>40</v>
      </c>
      <c r="D26" s="12" t="s">
        <v>27</v>
      </c>
      <c r="E26" s="12" t="s">
        <v>49</v>
      </c>
      <c r="F26" s="12" t="s">
        <v>25</v>
      </c>
      <c r="G26" s="12" t="s">
        <v>23</v>
      </c>
      <c r="H26" s="12" t="s">
        <v>28</v>
      </c>
      <c r="I26" s="14" t="s">
        <v>50</v>
      </c>
      <c r="J26" s="13">
        <v>3390</v>
      </c>
      <c r="K26" s="13">
        <v>2393.9699999999998</v>
      </c>
      <c r="L26" s="11">
        <f t="shared" si="0"/>
        <v>70.618584070796459</v>
      </c>
      <c r="M26" s="9">
        <f t="shared" si="1"/>
        <v>5854.5885840707961</v>
      </c>
    </row>
    <row r="27" spans="1:13" ht="51" x14ac:dyDescent="0.25">
      <c r="A27" s="12" t="s">
        <v>20</v>
      </c>
      <c r="B27" s="12" t="s">
        <v>21</v>
      </c>
      <c r="C27" s="12" t="s">
        <v>40</v>
      </c>
      <c r="D27" s="12" t="s">
        <v>27</v>
      </c>
      <c r="E27" s="12" t="s">
        <v>51</v>
      </c>
      <c r="F27" s="12" t="s">
        <v>25</v>
      </c>
      <c r="G27" s="12" t="s">
        <v>23</v>
      </c>
      <c r="H27" s="12" t="s">
        <v>28</v>
      </c>
      <c r="I27" s="14" t="s">
        <v>52</v>
      </c>
      <c r="J27" s="13">
        <v>603090</v>
      </c>
      <c r="K27" s="13">
        <v>472798.33</v>
      </c>
      <c r="L27" s="11">
        <f t="shared" si="0"/>
        <v>78.395982357525412</v>
      </c>
      <c r="M27" s="9">
        <f t="shared" si="1"/>
        <v>1075966.7259823575</v>
      </c>
    </row>
    <row r="28" spans="1:13" ht="81.599999999999994" x14ac:dyDescent="0.25">
      <c r="A28" s="12" t="s">
        <v>20</v>
      </c>
      <c r="B28" s="12" t="s">
        <v>21</v>
      </c>
      <c r="C28" s="12" t="s">
        <v>40</v>
      </c>
      <c r="D28" s="12" t="s">
        <v>27</v>
      </c>
      <c r="E28" s="12" t="s">
        <v>53</v>
      </c>
      <c r="F28" s="12" t="s">
        <v>25</v>
      </c>
      <c r="G28" s="12" t="s">
        <v>23</v>
      </c>
      <c r="H28" s="12" t="s">
        <v>28</v>
      </c>
      <c r="I28" s="14" t="s">
        <v>54</v>
      </c>
      <c r="J28" s="13">
        <v>603090</v>
      </c>
      <c r="K28" s="13">
        <v>472798.33</v>
      </c>
      <c r="L28" s="11">
        <f t="shared" si="0"/>
        <v>78.395982357525412</v>
      </c>
      <c r="M28" s="9">
        <f t="shared" si="1"/>
        <v>1075966.7259823575</v>
      </c>
    </row>
    <row r="29" spans="1:13" ht="51" x14ac:dyDescent="0.25">
      <c r="A29" s="12" t="s">
        <v>20</v>
      </c>
      <c r="B29" s="12" t="s">
        <v>21</v>
      </c>
      <c r="C29" s="12" t="s">
        <v>40</v>
      </c>
      <c r="D29" s="12" t="s">
        <v>27</v>
      </c>
      <c r="E29" s="12" t="s">
        <v>55</v>
      </c>
      <c r="F29" s="12" t="s">
        <v>25</v>
      </c>
      <c r="G29" s="12" t="s">
        <v>23</v>
      </c>
      <c r="H29" s="12" t="s">
        <v>28</v>
      </c>
      <c r="I29" s="14" t="s">
        <v>56</v>
      </c>
      <c r="J29" s="13">
        <v>-64340</v>
      </c>
      <c r="K29" s="13">
        <v>-52127.62</v>
      </c>
      <c r="L29" s="11">
        <f t="shared" si="0"/>
        <v>81.018992850481823</v>
      </c>
      <c r="M29" s="9">
        <f t="shared" si="1"/>
        <v>-116386.60100714951</v>
      </c>
    </row>
    <row r="30" spans="1:13" ht="81.599999999999994" x14ac:dyDescent="0.25">
      <c r="A30" s="12" t="s">
        <v>20</v>
      </c>
      <c r="B30" s="12" t="s">
        <v>21</v>
      </c>
      <c r="C30" s="12" t="s">
        <v>40</v>
      </c>
      <c r="D30" s="12" t="s">
        <v>27</v>
      </c>
      <c r="E30" s="12" t="s">
        <v>57</v>
      </c>
      <c r="F30" s="12" t="s">
        <v>25</v>
      </c>
      <c r="G30" s="12" t="s">
        <v>23</v>
      </c>
      <c r="H30" s="12" t="s">
        <v>28</v>
      </c>
      <c r="I30" s="14" t="s">
        <v>58</v>
      </c>
      <c r="J30" s="13">
        <v>-64340</v>
      </c>
      <c r="K30" s="13">
        <v>-52127.62</v>
      </c>
      <c r="L30" s="11">
        <f t="shared" si="0"/>
        <v>81.018992850481823</v>
      </c>
      <c r="M30" s="9">
        <f t="shared" si="1"/>
        <v>-116386.60100714951</v>
      </c>
    </row>
    <row r="31" spans="1:13" x14ac:dyDescent="0.25">
      <c r="A31" s="12" t="s">
        <v>20</v>
      </c>
      <c r="B31" s="12" t="s">
        <v>21</v>
      </c>
      <c r="C31" s="12" t="s">
        <v>59</v>
      </c>
      <c r="D31" s="12" t="s">
        <v>22</v>
      </c>
      <c r="E31" s="12" t="s">
        <v>20</v>
      </c>
      <c r="F31" s="12" t="s">
        <v>22</v>
      </c>
      <c r="G31" s="12" t="s">
        <v>23</v>
      </c>
      <c r="H31" s="12" t="s">
        <v>20</v>
      </c>
      <c r="I31" s="14" t="s">
        <v>60</v>
      </c>
      <c r="J31" s="13">
        <v>1364000</v>
      </c>
      <c r="K31" s="13">
        <v>225036.89</v>
      </c>
      <c r="L31" s="11">
        <f t="shared" si="0"/>
        <v>16.498305718475073</v>
      </c>
      <c r="M31" s="9">
        <f t="shared" si="1"/>
        <v>1589053.3883057185</v>
      </c>
    </row>
    <row r="32" spans="1:13" x14ac:dyDescent="0.25">
      <c r="A32" s="12" t="s">
        <v>20</v>
      </c>
      <c r="B32" s="12" t="s">
        <v>21</v>
      </c>
      <c r="C32" s="12" t="s">
        <v>59</v>
      </c>
      <c r="D32" s="12" t="s">
        <v>25</v>
      </c>
      <c r="E32" s="12" t="s">
        <v>20</v>
      </c>
      <c r="F32" s="12" t="s">
        <v>22</v>
      </c>
      <c r="G32" s="12" t="s">
        <v>23</v>
      </c>
      <c r="H32" s="12" t="s">
        <v>28</v>
      </c>
      <c r="I32" s="14" t="s">
        <v>61</v>
      </c>
      <c r="J32" s="13">
        <v>54000</v>
      </c>
      <c r="K32" s="13">
        <v>12941.53</v>
      </c>
      <c r="L32" s="11">
        <f t="shared" si="0"/>
        <v>23.965796296296297</v>
      </c>
      <c r="M32" s="9">
        <f t="shared" si="1"/>
        <v>66965.495796296294</v>
      </c>
    </row>
    <row r="33" spans="1:13" ht="30.6" x14ac:dyDescent="0.25">
      <c r="A33" s="12" t="s">
        <v>20</v>
      </c>
      <c r="B33" s="12" t="s">
        <v>21</v>
      </c>
      <c r="C33" s="12" t="s">
        <v>59</v>
      </c>
      <c r="D33" s="12" t="s">
        <v>25</v>
      </c>
      <c r="E33" s="12" t="s">
        <v>32</v>
      </c>
      <c r="F33" s="12" t="s">
        <v>62</v>
      </c>
      <c r="G33" s="12" t="s">
        <v>23</v>
      </c>
      <c r="H33" s="12" t="s">
        <v>28</v>
      </c>
      <c r="I33" s="14" t="s">
        <v>63</v>
      </c>
      <c r="J33" s="13">
        <v>54000</v>
      </c>
      <c r="K33" s="13">
        <v>12941.53</v>
      </c>
      <c r="L33" s="11">
        <f t="shared" si="0"/>
        <v>23.965796296296297</v>
      </c>
      <c r="M33" s="9">
        <f t="shared" si="1"/>
        <v>66965.495796296294</v>
      </c>
    </row>
    <row r="34" spans="1:13" x14ac:dyDescent="0.25">
      <c r="A34" s="12" t="s">
        <v>20</v>
      </c>
      <c r="B34" s="12" t="s">
        <v>21</v>
      </c>
      <c r="C34" s="12" t="s">
        <v>59</v>
      </c>
      <c r="D34" s="12" t="s">
        <v>59</v>
      </c>
      <c r="E34" s="12" t="s">
        <v>20</v>
      </c>
      <c r="F34" s="12" t="s">
        <v>22</v>
      </c>
      <c r="G34" s="12" t="s">
        <v>23</v>
      </c>
      <c r="H34" s="12" t="s">
        <v>28</v>
      </c>
      <c r="I34" s="14" t="s">
        <v>64</v>
      </c>
      <c r="J34" s="13">
        <v>1310000</v>
      </c>
      <c r="K34" s="13">
        <v>212095.35999999999</v>
      </c>
      <c r="L34" s="11">
        <f t="shared" si="0"/>
        <v>16.190485496183204</v>
      </c>
      <c r="M34" s="9">
        <f t="shared" si="1"/>
        <v>1522111.5504854959</v>
      </c>
    </row>
    <row r="35" spans="1:13" x14ac:dyDescent="0.25">
      <c r="A35" s="12" t="s">
        <v>20</v>
      </c>
      <c r="B35" s="12" t="s">
        <v>21</v>
      </c>
      <c r="C35" s="12" t="s">
        <v>59</v>
      </c>
      <c r="D35" s="12" t="s">
        <v>59</v>
      </c>
      <c r="E35" s="12" t="s">
        <v>32</v>
      </c>
      <c r="F35" s="12" t="s">
        <v>22</v>
      </c>
      <c r="G35" s="12" t="s">
        <v>23</v>
      </c>
      <c r="H35" s="12" t="s">
        <v>28</v>
      </c>
      <c r="I35" s="14" t="s">
        <v>65</v>
      </c>
      <c r="J35" s="13">
        <v>291000</v>
      </c>
      <c r="K35" s="13">
        <v>201706.62</v>
      </c>
      <c r="L35" s="11">
        <f t="shared" si="0"/>
        <v>69.314989690721646</v>
      </c>
      <c r="M35" s="9">
        <f t="shared" si="1"/>
        <v>492775.93498969072</v>
      </c>
    </row>
    <row r="36" spans="1:13" ht="20.399999999999999" x14ac:dyDescent="0.25">
      <c r="A36" s="12" t="s">
        <v>20</v>
      </c>
      <c r="B36" s="12" t="s">
        <v>21</v>
      </c>
      <c r="C36" s="12" t="s">
        <v>59</v>
      </c>
      <c r="D36" s="12" t="s">
        <v>59</v>
      </c>
      <c r="E36" s="12" t="s">
        <v>66</v>
      </c>
      <c r="F36" s="12" t="s">
        <v>62</v>
      </c>
      <c r="G36" s="12" t="s">
        <v>23</v>
      </c>
      <c r="H36" s="12" t="s">
        <v>28</v>
      </c>
      <c r="I36" s="14" t="s">
        <v>67</v>
      </c>
      <c r="J36" s="13">
        <v>291000</v>
      </c>
      <c r="K36" s="13">
        <v>201706.62</v>
      </c>
      <c r="L36" s="11">
        <f t="shared" si="0"/>
        <v>69.314989690721646</v>
      </c>
      <c r="M36" s="9">
        <f t="shared" si="1"/>
        <v>492775.93498969072</v>
      </c>
    </row>
    <row r="37" spans="1:13" x14ac:dyDescent="0.25">
      <c r="A37" s="12" t="s">
        <v>20</v>
      </c>
      <c r="B37" s="12" t="s">
        <v>21</v>
      </c>
      <c r="C37" s="12" t="s">
        <v>59</v>
      </c>
      <c r="D37" s="12" t="s">
        <v>59</v>
      </c>
      <c r="E37" s="12" t="s">
        <v>68</v>
      </c>
      <c r="F37" s="12" t="s">
        <v>22</v>
      </c>
      <c r="G37" s="12" t="s">
        <v>23</v>
      </c>
      <c r="H37" s="12" t="s">
        <v>28</v>
      </c>
      <c r="I37" s="14" t="s">
        <v>69</v>
      </c>
      <c r="J37" s="13">
        <v>1019000</v>
      </c>
      <c r="K37" s="13">
        <v>10388.74</v>
      </c>
      <c r="L37" s="11">
        <f t="shared" si="0"/>
        <v>1.0195034347399412</v>
      </c>
      <c r="M37" s="9">
        <f t="shared" si="1"/>
        <v>1029389.7595034348</v>
      </c>
    </row>
    <row r="38" spans="1:13" ht="20.399999999999999" x14ac:dyDescent="0.25">
      <c r="A38" s="12" t="s">
        <v>20</v>
      </c>
      <c r="B38" s="12" t="s">
        <v>21</v>
      </c>
      <c r="C38" s="12" t="s">
        <v>59</v>
      </c>
      <c r="D38" s="12" t="s">
        <v>59</v>
      </c>
      <c r="E38" s="12" t="s">
        <v>70</v>
      </c>
      <c r="F38" s="12" t="s">
        <v>62</v>
      </c>
      <c r="G38" s="12" t="s">
        <v>23</v>
      </c>
      <c r="H38" s="12" t="s">
        <v>28</v>
      </c>
      <c r="I38" s="14" t="s">
        <v>71</v>
      </c>
      <c r="J38" s="13">
        <v>1019000</v>
      </c>
      <c r="K38" s="13">
        <v>10388.74</v>
      </c>
      <c r="L38" s="11">
        <f t="shared" si="0"/>
        <v>1.0195034347399412</v>
      </c>
      <c r="M38" s="9">
        <f t="shared" si="1"/>
        <v>1029389.7595034348</v>
      </c>
    </row>
    <row r="39" spans="1:13" x14ac:dyDescent="0.25">
      <c r="A39" s="12" t="s">
        <v>20</v>
      </c>
      <c r="B39" s="12" t="s">
        <v>21</v>
      </c>
      <c r="C39" s="12" t="s">
        <v>72</v>
      </c>
      <c r="D39" s="12" t="s">
        <v>22</v>
      </c>
      <c r="E39" s="12" t="s">
        <v>20</v>
      </c>
      <c r="F39" s="12" t="s">
        <v>22</v>
      </c>
      <c r="G39" s="12" t="s">
        <v>23</v>
      </c>
      <c r="H39" s="12" t="s">
        <v>20</v>
      </c>
      <c r="I39" s="14" t="s">
        <v>73</v>
      </c>
      <c r="J39" s="13">
        <v>5000</v>
      </c>
      <c r="K39" s="13">
        <v>3350</v>
      </c>
      <c r="L39" s="11">
        <f t="shared" si="0"/>
        <v>67</v>
      </c>
      <c r="M39" s="9">
        <f t="shared" si="1"/>
        <v>8417</v>
      </c>
    </row>
    <row r="40" spans="1:13" ht="30.6" x14ac:dyDescent="0.25">
      <c r="A40" s="12" t="s">
        <v>20</v>
      </c>
      <c r="B40" s="12" t="s">
        <v>21</v>
      </c>
      <c r="C40" s="12" t="s">
        <v>72</v>
      </c>
      <c r="D40" s="12" t="s">
        <v>74</v>
      </c>
      <c r="E40" s="12" t="s">
        <v>20</v>
      </c>
      <c r="F40" s="12" t="s">
        <v>25</v>
      </c>
      <c r="G40" s="12" t="s">
        <v>23</v>
      </c>
      <c r="H40" s="12" t="s">
        <v>28</v>
      </c>
      <c r="I40" s="14" t="s">
        <v>75</v>
      </c>
      <c r="J40" s="13">
        <v>5000</v>
      </c>
      <c r="K40" s="13">
        <v>3350</v>
      </c>
      <c r="L40" s="11">
        <f t="shared" si="0"/>
        <v>67</v>
      </c>
      <c r="M40" s="9">
        <f t="shared" si="1"/>
        <v>8417</v>
      </c>
    </row>
    <row r="41" spans="1:13" ht="51" x14ac:dyDescent="0.25">
      <c r="A41" s="12" t="s">
        <v>20</v>
      </c>
      <c r="B41" s="12" t="s">
        <v>21</v>
      </c>
      <c r="C41" s="12" t="s">
        <v>72</v>
      </c>
      <c r="D41" s="12" t="s">
        <v>74</v>
      </c>
      <c r="E41" s="12" t="s">
        <v>76</v>
      </c>
      <c r="F41" s="12" t="s">
        <v>25</v>
      </c>
      <c r="G41" s="12" t="s">
        <v>23</v>
      </c>
      <c r="H41" s="12" t="s">
        <v>28</v>
      </c>
      <c r="I41" s="14" t="s">
        <v>77</v>
      </c>
      <c r="J41" s="13">
        <v>5000</v>
      </c>
      <c r="K41" s="13">
        <v>3350</v>
      </c>
      <c r="L41" s="11">
        <f t="shared" si="0"/>
        <v>67</v>
      </c>
      <c r="M41" s="9">
        <f t="shared" si="1"/>
        <v>8417</v>
      </c>
    </row>
    <row r="42" spans="1:13" ht="30.6" x14ac:dyDescent="0.25">
      <c r="A42" s="12" t="s">
        <v>20</v>
      </c>
      <c r="B42" s="12" t="s">
        <v>21</v>
      </c>
      <c r="C42" s="12" t="s">
        <v>78</v>
      </c>
      <c r="D42" s="12" t="s">
        <v>22</v>
      </c>
      <c r="E42" s="12" t="s">
        <v>20</v>
      </c>
      <c r="F42" s="12" t="s">
        <v>22</v>
      </c>
      <c r="G42" s="12" t="s">
        <v>23</v>
      </c>
      <c r="H42" s="12" t="s">
        <v>20</v>
      </c>
      <c r="I42" s="14" t="s">
        <v>79</v>
      </c>
      <c r="J42" s="13">
        <v>406005.43</v>
      </c>
      <c r="K42" s="13">
        <v>28490.22</v>
      </c>
      <c r="L42" s="11">
        <f t="shared" si="0"/>
        <v>7.0172017157504527</v>
      </c>
      <c r="M42" s="9">
        <f t="shared" si="1"/>
        <v>434502.66720171575</v>
      </c>
    </row>
    <row r="43" spans="1:13" ht="61.2" x14ac:dyDescent="0.25">
      <c r="A43" s="12" t="s">
        <v>20</v>
      </c>
      <c r="B43" s="12" t="s">
        <v>21</v>
      </c>
      <c r="C43" s="12" t="s">
        <v>78</v>
      </c>
      <c r="D43" s="12" t="s">
        <v>80</v>
      </c>
      <c r="E43" s="12" t="s">
        <v>20</v>
      </c>
      <c r="F43" s="12" t="s">
        <v>22</v>
      </c>
      <c r="G43" s="12" t="s">
        <v>23</v>
      </c>
      <c r="H43" s="12" t="s">
        <v>81</v>
      </c>
      <c r="I43" s="14" t="s">
        <v>82</v>
      </c>
      <c r="J43" s="13">
        <v>406005.43</v>
      </c>
      <c r="K43" s="13">
        <v>23690.22</v>
      </c>
      <c r="L43" s="11">
        <f t="shared" si="0"/>
        <v>5.8349515177666476</v>
      </c>
      <c r="M43" s="9">
        <f t="shared" si="1"/>
        <v>429701.48495151778</v>
      </c>
    </row>
    <row r="44" spans="1:13" ht="51" x14ac:dyDescent="0.25">
      <c r="A44" s="12" t="s">
        <v>20</v>
      </c>
      <c r="B44" s="12" t="s">
        <v>21</v>
      </c>
      <c r="C44" s="12" t="s">
        <v>78</v>
      </c>
      <c r="D44" s="12" t="s">
        <v>80</v>
      </c>
      <c r="E44" s="12" t="s">
        <v>76</v>
      </c>
      <c r="F44" s="12" t="s">
        <v>22</v>
      </c>
      <c r="G44" s="12" t="s">
        <v>23</v>
      </c>
      <c r="H44" s="12" t="s">
        <v>81</v>
      </c>
      <c r="I44" s="14" t="s">
        <v>83</v>
      </c>
      <c r="J44" s="13">
        <v>406005.43</v>
      </c>
      <c r="K44" s="13">
        <v>23690.22</v>
      </c>
      <c r="L44" s="11">
        <f t="shared" si="0"/>
        <v>5.8349515177666476</v>
      </c>
      <c r="M44" s="9">
        <f t="shared" si="1"/>
        <v>429701.48495151778</v>
      </c>
    </row>
    <row r="45" spans="1:13" ht="51" x14ac:dyDescent="0.25">
      <c r="A45" s="12" t="s">
        <v>20</v>
      </c>
      <c r="B45" s="12" t="s">
        <v>21</v>
      </c>
      <c r="C45" s="12" t="s">
        <v>78</v>
      </c>
      <c r="D45" s="12" t="s">
        <v>80</v>
      </c>
      <c r="E45" s="12" t="s">
        <v>84</v>
      </c>
      <c r="F45" s="12" t="s">
        <v>62</v>
      </c>
      <c r="G45" s="12" t="s">
        <v>23</v>
      </c>
      <c r="H45" s="12" t="s">
        <v>81</v>
      </c>
      <c r="I45" s="14" t="s">
        <v>85</v>
      </c>
      <c r="J45" s="13">
        <v>406005.43</v>
      </c>
      <c r="K45" s="13">
        <v>23690.22</v>
      </c>
      <c r="L45" s="11">
        <f t="shared" si="0"/>
        <v>5.8349515177666476</v>
      </c>
      <c r="M45" s="9">
        <f t="shared" si="1"/>
        <v>429701.48495151778</v>
      </c>
    </row>
    <row r="46" spans="1:13" ht="61.2" x14ac:dyDescent="0.25">
      <c r="A46" s="12" t="s">
        <v>20</v>
      </c>
      <c r="B46" s="12" t="s">
        <v>21</v>
      </c>
      <c r="C46" s="12" t="s">
        <v>78</v>
      </c>
      <c r="D46" s="12" t="s">
        <v>86</v>
      </c>
      <c r="E46" s="12" t="s">
        <v>20</v>
      </c>
      <c r="F46" s="12" t="s">
        <v>22</v>
      </c>
      <c r="G46" s="12" t="s">
        <v>23</v>
      </c>
      <c r="H46" s="12" t="s">
        <v>81</v>
      </c>
      <c r="I46" s="14" t="s">
        <v>87</v>
      </c>
      <c r="J46" s="13">
        <v>0</v>
      </c>
      <c r="K46" s="13">
        <v>4800</v>
      </c>
      <c r="L46" s="11">
        <f t="shared" si="0"/>
        <v>0</v>
      </c>
      <c r="M46" s="9">
        <f t="shared" si="1"/>
        <v>4800</v>
      </c>
    </row>
    <row r="47" spans="1:13" ht="71.400000000000006" x14ac:dyDescent="0.25">
      <c r="A47" s="12" t="s">
        <v>20</v>
      </c>
      <c r="B47" s="12" t="s">
        <v>21</v>
      </c>
      <c r="C47" s="12" t="s">
        <v>78</v>
      </c>
      <c r="D47" s="12" t="s">
        <v>86</v>
      </c>
      <c r="E47" s="12" t="s">
        <v>34</v>
      </c>
      <c r="F47" s="12" t="s">
        <v>22</v>
      </c>
      <c r="G47" s="12" t="s">
        <v>23</v>
      </c>
      <c r="H47" s="12" t="s">
        <v>81</v>
      </c>
      <c r="I47" s="14" t="s">
        <v>88</v>
      </c>
      <c r="J47" s="13">
        <v>0</v>
      </c>
      <c r="K47" s="13">
        <v>4800</v>
      </c>
      <c r="L47" s="11">
        <f t="shared" si="0"/>
        <v>0</v>
      </c>
      <c r="M47" s="9">
        <f t="shared" si="1"/>
        <v>4800</v>
      </c>
    </row>
    <row r="48" spans="1:13" ht="71.400000000000006" x14ac:dyDescent="0.25">
      <c r="A48" s="12" t="s">
        <v>20</v>
      </c>
      <c r="B48" s="12" t="s">
        <v>21</v>
      </c>
      <c r="C48" s="12" t="s">
        <v>78</v>
      </c>
      <c r="D48" s="12" t="s">
        <v>86</v>
      </c>
      <c r="E48" s="12" t="s">
        <v>34</v>
      </c>
      <c r="F48" s="12" t="s">
        <v>62</v>
      </c>
      <c r="G48" s="12" t="s">
        <v>23</v>
      </c>
      <c r="H48" s="12" t="s">
        <v>81</v>
      </c>
      <c r="I48" s="14" t="s">
        <v>89</v>
      </c>
      <c r="J48" s="13">
        <v>0</v>
      </c>
      <c r="K48" s="13">
        <v>4800</v>
      </c>
      <c r="L48" s="11">
        <f t="shared" si="0"/>
        <v>0</v>
      </c>
      <c r="M48" s="9">
        <f t="shared" si="1"/>
        <v>4800</v>
      </c>
    </row>
    <row r="49" spans="1:13" ht="20.399999999999999" x14ac:dyDescent="0.25">
      <c r="A49" s="12" t="s">
        <v>20</v>
      </c>
      <c r="B49" s="12" t="s">
        <v>21</v>
      </c>
      <c r="C49" s="12" t="s">
        <v>90</v>
      </c>
      <c r="D49" s="12" t="s">
        <v>22</v>
      </c>
      <c r="E49" s="12" t="s">
        <v>20</v>
      </c>
      <c r="F49" s="12" t="s">
        <v>22</v>
      </c>
      <c r="G49" s="12" t="s">
        <v>23</v>
      </c>
      <c r="H49" s="12" t="s">
        <v>20</v>
      </c>
      <c r="I49" s="14" t="s">
        <v>91</v>
      </c>
      <c r="J49" s="13">
        <v>164500</v>
      </c>
      <c r="K49" s="13">
        <v>164500</v>
      </c>
      <c r="L49" s="11">
        <f t="shared" si="0"/>
        <v>100</v>
      </c>
      <c r="M49" s="9">
        <f t="shared" si="1"/>
        <v>329100</v>
      </c>
    </row>
    <row r="50" spans="1:13" ht="61.2" x14ac:dyDescent="0.25">
      <c r="A50" s="12" t="s">
        <v>20</v>
      </c>
      <c r="B50" s="12" t="s">
        <v>21</v>
      </c>
      <c r="C50" s="12" t="s">
        <v>90</v>
      </c>
      <c r="D50" s="12" t="s">
        <v>27</v>
      </c>
      <c r="E50" s="12" t="s">
        <v>20</v>
      </c>
      <c r="F50" s="12" t="s">
        <v>22</v>
      </c>
      <c r="G50" s="12" t="s">
        <v>23</v>
      </c>
      <c r="H50" s="12" t="s">
        <v>20</v>
      </c>
      <c r="I50" s="14" t="s">
        <v>92</v>
      </c>
      <c r="J50" s="13">
        <v>164500</v>
      </c>
      <c r="K50" s="13">
        <v>164500</v>
      </c>
      <c r="L50" s="11">
        <f t="shared" si="0"/>
        <v>100</v>
      </c>
      <c r="M50" s="9">
        <f t="shared" si="1"/>
        <v>329100</v>
      </c>
    </row>
    <row r="51" spans="1:13" ht="61.2" x14ac:dyDescent="0.25">
      <c r="A51" s="12" t="s">
        <v>20</v>
      </c>
      <c r="B51" s="12" t="s">
        <v>21</v>
      </c>
      <c r="C51" s="12" t="s">
        <v>90</v>
      </c>
      <c r="D51" s="12" t="s">
        <v>27</v>
      </c>
      <c r="E51" s="12" t="s">
        <v>93</v>
      </c>
      <c r="F51" s="12" t="s">
        <v>62</v>
      </c>
      <c r="G51" s="12" t="s">
        <v>23</v>
      </c>
      <c r="H51" s="12" t="s">
        <v>94</v>
      </c>
      <c r="I51" s="14" t="s">
        <v>95</v>
      </c>
      <c r="J51" s="13">
        <v>164500</v>
      </c>
      <c r="K51" s="13">
        <v>164500</v>
      </c>
      <c r="L51" s="11">
        <f t="shared" si="0"/>
        <v>100</v>
      </c>
      <c r="M51" s="9">
        <f t="shared" si="1"/>
        <v>329100</v>
      </c>
    </row>
    <row r="52" spans="1:13" ht="61.2" x14ac:dyDescent="0.25">
      <c r="A52" s="12" t="s">
        <v>20</v>
      </c>
      <c r="B52" s="12" t="s">
        <v>21</v>
      </c>
      <c r="C52" s="12" t="s">
        <v>90</v>
      </c>
      <c r="D52" s="12" t="s">
        <v>27</v>
      </c>
      <c r="E52" s="12" t="s">
        <v>96</v>
      </c>
      <c r="F52" s="12" t="s">
        <v>62</v>
      </c>
      <c r="G52" s="12" t="s">
        <v>23</v>
      </c>
      <c r="H52" s="12" t="s">
        <v>94</v>
      </c>
      <c r="I52" s="14" t="s">
        <v>97</v>
      </c>
      <c r="J52" s="13">
        <v>164500</v>
      </c>
      <c r="K52" s="13">
        <v>164500</v>
      </c>
      <c r="L52" s="11">
        <f t="shared" si="0"/>
        <v>100</v>
      </c>
      <c r="M52" s="9">
        <f t="shared" si="1"/>
        <v>329100</v>
      </c>
    </row>
    <row r="53" spans="1:13" x14ac:dyDescent="0.25">
      <c r="A53" s="12" t="s">
        <v>20</v>
      </c>
      <c r="B53" s="12" t="s">
        <v>98</v>
      </c>
      <c r="C53" s="12" t="s">
        <v>22</v>
      </c>
      <c r="D53" s="12" t="s">
        <v>22</v>
      </c>
      <c r="E53" s="12" t="s">
        <v>20</v>
      </c>
      <c r="F53" s="12" t="s">
        <v>22</v>
      </c>
      <c r="G53" s="12" t="s">
        <v>23</v>
      </c>
      <c r="H53" s="12" t="s">
        <v>20</v>
      </c>
      <c r="I53" s="14" t="s">
        <v>99</v>
      </c>
      <c r="J53" s="13">
        <v>9344569.0500000007</v>
      </c>
      <c r="K53" s="13">
        <v>4338419.91</v>
      </c>
      <c r="L53" s="11">
        <f t="shared" si="0"/>
        <v>46.427180181198402</v>
      </c>
      <c r="M53" s="9">
        <f t="shared" si="1"/>
        <v>13683035.387180181</v>
      </c>
    </row>
    <row r="54" spans="1:13" ht="20.399999999999999" x14ac:dyDescent="0.25">
      <c r="A54" s="12" t="s">
        <v>20</v>
      </c>
      <c r="B54" s="12" t="s">
        <v>98</v>
      </c>
      <c r="C54" s="12" t="s">
        <v>27</v>
      </c>
      <c r="D54" s="12" t="s">
        <v>22</v>
      </c>
      <c r="E54" s="12" t="s">
        <v>20</v>
      </c>
      <c r="F54" s="12" t="s">
        <v>22</v>
      </c>
      <c r="G54" s="12" t="s">
        <v>23</v>
      </c>
      <c r="H54" s="12" t="s">
        <v>20</v>
      </c>
      <c r="I54" s="14" t="s">
        <v>100</v>
      </c>
      <c r="J54" s="13">
        <v>9344569.0500000007</v>
      </c>
      <c r="K54" s="13">
        <v>4360875.2</v>
      </c>
      <c r="L54" s="11">
        <f t="shared" si="0"/>
        <v>46.667483290735589</v>
      </c>
      <c r="M54" s="9">
        <f t="shared" si="1"/>
        <v>13705490.917483291</v>
      </c>
    </row>
    <row r="55" spans="1:13" ht="20.399999999999999" x14ac:dyDescent="0.25">
      <c r="A55" s="12" t="s">
        <v>20</v>
      </c>
      <c r="B55" s="12" t="s">
        <v>98</v>
      </c>
      <c r="C55" s="12" t="s">
        <v>27</v>
      </c>
      <c r="D55" s="12" t="s">
        <v>62</v>
      </c>
      <c r="E55" s="12" t="s">
        <v>20</v>
      </c>
      <c r="F55" s="12" t="s">
        <v>22</v>
      </c>
      <c r="G55" s="12" t="s">
        <v>23</v>
      </c>
      <c r="H55" s="12" t="s">
        <v>101</v>
      </c>
      <c r="I55" s="14" t="s">
        <v>102</v>
      </c>
      <c r="J55" s="13">
        <v>3045866.93</v>
      </c>
      <c r="K55" s="13">
        <v>2353287.5499999998</v>
      </c>
      <c r="L55" s="11">
        <f t="shared" si="0"/>
        <v>77.261666516731239</v>
      </c>
      <c r="M55" s="9">
        <f t="shared" si="1"/>
        <v>5399231.7416665172</v>
      </c>
    </row>
    <row r="56" spans="1:13" x14ac:dyDescent="0.25">
      <c r="A56" s="12" t="s">
        <v>20</v>
      </c>
      <c r="B56" s="12" t="s">
        <v>98</v>
      </c>
      <c r="C56" s="12" t="s">
        <v>27</v>
      </c>
      <c r="D56" s="12" t="s">
        <v>103</v>
      </c>
      <c r="E56" s="12" t="s">
        <v>104</v>
      </c>
      <c r="F56" s="12" t="s">
        <v>22</v>
      </c>
      <c r="G56" s="12" t="s">
        <v>23</v>
      </c>
      <c r="H56" s="12" t="s">
        <v>101</v>
      </c>
      <c r="I56" s="14" t="s">
        <v>105</v>
      </c>
      <c r="J56" s="13">
        <v>3045866.93</v>
      </c>
      <c r="K56" s="13">
        <v>2353287.5499999998</v>
      </c>
      <c r="L56" s="11">
        <f t="shared" si="0"/>
        <v>77.261666516731239</v>
      </c>
      <c r="M56" s="9">
        <f t="shared" si="1"/>
        <v>5399231.7416665172</v>
      </c>
    </row>
    <row r="57" spans="1:13" ht="30.6" x14ac:dyDescent="0.25">
      <c r="A57" s="12" t="s">
        <v>20</v>
      </c>
      <c r="B57" s="12" t="s">
        <v>98</v>
      </c>
      <c r="C57" s="12" t="s">
        <v>27</v>
      </c>
      <c r="D57" s="12" t="s">
        <v>103</v>
      </c>
      <c r="E57" s="12" t="s">
        <v>104</v>
      </c>
      <c r="F57" s="12" t="s">
        <v>62</v>
      </c>
      <c r="G57" s="12" t="s">
        <v>23</v>
      </c>
      <c r="H57" s="12" t="s">
        <v>101</v>
      </c>
      <c r="I57" s="14" t="s">
        <v>106</v>
      </c>
      <c r="J57" s="13">
        <v>3045866.93</v>
      </c>
      <c r="K57" s="13">
        <v>2353287.5499999998</v>
      </c>
      <c r="L57" s="11">
        <f t="shared" si="0"/>
        <v>77.261666516731239</v>
      </c>
      <c r="M57" s="9">
        <f t="shared" si="1"/>
        <v>5399231.7416665172</v>
      </c>
    </row>
    <row r="58" spans="1:13" ht="20.399999999999999" x14ac:dyDescent="0.25">
      <c r="A58" s="12" t="s">
        <v>20</v>
      </c>
      <c r="B58" s="12" t="s">
        <v>98</v>
      </c>
      <c r="C58" s="12" t="s">
        <v>27</v>
      </c>
      <c r="D58" s="12" t="s">
        <v>107</v>
      </c>
      <c r="E58" s="12" t="s">
        <v>20</v>
      </c>
      <c r="F58" s="12" t="s">
        <v>22</v>
      </c>
      <c r="G58" s="12" t="s">
        <v>23</v>
      </c>
      <c r="H58" s="12" t="s">
        <v>101</v>
      </c>
      <c r="I58" s="14" t="s">
        <v>108</v>
      </c>
      <c r="J58" s="13">
        <v>5083525.7699999996</v>
      </c>
      <c r="K58" s="13">
        <v>1019928.52</v>
      </c>
      <c r="L58" s="11">
        <f t="shared" si="0"/>
        <v>20.063408078287367</v>
      </c>
      <c r="M58" s="9">
        <f t="shared" si="1"/>
        <v>6103474.3534080777</v>
      </c>
    </row>
    <row r="59" spans="1:13" ht="20.399999999999999" x14ac:dyDescent="0.25">
      <c r="A59" s="12" t="s">
        <v>20</v>
      </c>
      <c r="B59" s="12" t="s">
        <v>98</v>
      </c>
      <c r="C59" s="12" t="s">
        <v>27</v>
      </c>
      <c r="D59" s="12" t="s">
        <v>109</v>
      </c>
      <c r="E59" s="12" t="s">
        <v>110</v>
      </c>
      <c r="F59" s="12" t="s">
        <v>22</v>
      </c>
      <c r="G59" s="12" t="s">
        <v>23</v>
      </c>
      <c r="H59" s="12" t="s">
        <v>101</v>
      </c>
      <c r="I59" s="14" t="s">
        <v>111</v>
      </c>
      <c r="J59" s="13">
        <v>2500000</v>
      </c>
      <c r="K59" s="13">
        <v>1019928.52</v>
      </c>
      <c r="L59" s="11">
        <f t="shared" si="0"/>
        <v>40.797140800000001</v>
      </c>
      <c r="M59" s="9">
        <f t="shared" si="1"/>
        <v>3519969.3171407999</v>
      </c>
    </row>
    <row r="60" spans="1:13" ht="20.399999999999999" x14ac:dyDescent="0.25">
      <c r="A60" s="12" t="s">
        <v>20</v>
      </c>
      <c r="B60" s="12" t="s">
        <v>98</v>
      </c>
      <c r="C60" s="12" t="s">
        <v>27</v>
      </c>
      <c r="D60" s="12" t="s">
        <v>109</v>
      </c>
      <c r="E60" s="12" t="s">
        <v>110</v>
      </c>
      <c r="F60" s="12" t="s">
        <v>62</v>
      </c>
      <c r="G60" s="12" t="s">
        <v>23</v>
      </c>
      <c r="H60" s="12" t="s">
        <v>101</v>
      </c>
      <c r="I60" s="14" t="s">
        <v>112</v>
      </c>
      <c r="J60" s="13">
        <v>2500000</v>
      </c>
      <c r="K60" s="13">
        <v>1019928.52</v>
      </c>
      <c r="L60" s="11">
        <f t="shared" si="0"/>
        <v>40.797140800000001</v>
      </c>
      <c r="M60" s="9">
        <f t="shared" si="1"/>
        <v>3519969.3171407999</v>
      </c>
    </row>
    <row r="61" spans="1:13" x14ac:dyDescent="0.25">
      <c r="A61" s="12" t="s">
        <v>20</v>
      </c>
      <c r="B61" s="12" t="s">
        <v>98</v>
      </c>
      <c r="C61" s="12" t="s">
        <v>27</v>
      </c>
      <c r="D61" s="12" t="s">
        <v>113</v>
      </c>
      <c r="E61" s="12" t="s">
        <v>114</v>
      </c>
      <c r="F61" s="12" t="s">
        <v>22</v>
      </c>
      <c r="G61" s="12" t="s">
        <v>23</v>
      </c>
      <c r="H61" s="12" t="s">
        <v>101</v>
      </c>
      <c r="I61" s="14" t="s">
        <v>115</v>
      </c>
      <c r="J61" s="13">
        <v>2583525.77</v>
      </c>
      <c r="K61" s="13">
        <v>0</v>
      </c>
      <c r="L61" s="11">
        <f t="shared" si="0"/>
        <v>0</v>
      </c>
      <c r="M61" s="9">
        <f t="shared" si="1"/>
        <v>2583525.77</v>
      </c>
    </row>
    <row r="62" spans="1:13" x14ac:dyDescent="0.25">
      <c r="A62" s="12" t="s">
        <v>20</v>
      </c>
      <c r="B62" s="12" t="s">
        <v>98</v>
      </c>
      <c r="C62" s="12" t="s">
        <v>27</v>
      </c>
      <c r="D62" s="12" t="s">
        <v>113</v>
      </c>
      <c r="E62" s="12" t="s">
        <v>114</v>
      </c>
      <c r="F62" s="12" t="s">
        <v>62</v>
      </c>
      <c r="G62" s="12" t="s">
        <v>23</v>
      </c>
      <c r="H62" s="12" t="s">
        <v>101</v>
      </c>
      <c r="I62" s="14" t="s">
        <v>116</v>
      </c>
      <c r="J62" s="13">
        <v>2583525.77</v>
      </c>
      <c r="K62" s="13">
        <v>0</v>
      </c>
      <c r="L62" s="11">
        <f t="shared" si="0"/>
        <v>0</v>
      </c>
      <c r="M62" s="9">
        <f t="shared" si="1"/>
        <v>2583525.77</v>
      </c>
    </row>
    <row r="63" spans="1:13" ht="20.399999999999999" x14ac:dyDescent="0.25">
      <c r="A63" s="12" t="s">
        <v>20</v>
      </c>
      <c r="B63" s="12" t="s">
        <v>98</v>
      </c>
      <c r="C63" s="12" t="s">
        <v>27</v>
      </c>
      <c r="D63" s="12" t="s">
        <v>117</v>
      </c>
      <c r="E63" s="12" t="s">
        <v>20</v>
      </c>
      <c r="F63" s="12" t="s">
        <v>22</v>
      </c>
      <c r="G63" s="12" t="s">
        <v>23</v>
      </c>
      <c r="H63" s="12" t="s">
        <v>101</v>
      </c>
      <c r="I63" s="14" t="s">
        <v>118</v>
      </c>
      <c r="J63" s="13">
        <v>223942</v>
      </c>
      <c r="K63" s="13">
        <v>156346.65</v>
      </c>
      <c r="L63" s="11">
        <f t="shared" si="0"/>
        <v>69.815688883728811</v>
      </c>
      <c r="M63" s="9">
        <f t="shared" si="1"/>
        <v>380358.46568888373</v>
      </c>
    </row>
    <row r="64" spans="1:13" ht="30.6" x14ac:dyDescent="0.25">
      <c r="A64" s="12" t="s">
        <v>20</v>
      </c>
      <c r="B64" s="12" t="s">
        <v>98</v>
      </c>
      <c r="C64" s="12" t="s">
        <v>27</v>
      </c>
      <c r="D64" s="12" t="s">
        <v>119</v>
      </c>
      <c r="E64" s="12" t="s">
        <v>120</v>
      </c>
      <c r="F64" s="12" t="s">
        <v>22</v>
      </c>
      <c r="G64" s="12" t="s">
        <v>23</v>
      </c>
      <c r="H64" s="12" t="s">
        <v>101</v>
      </c>
      <c r="I64" s="14" t="s">
        <v>121</v>
      </c>
      <c r="J64" s="13">
        <v>223942</v>
      </c>
      <c r="K64" s="13">
        <v>156346.65</v>
      </c>
      <c r="L64" s="11">
        <f t="shared" si="0"/>
        <v>69.815688883728811</v>
      </c>
      <c r="M64" s="9">
        <f t="shared" si="1"/>
        <v>380358.46568888373</v>
      </c>
    </row>
    <row r="65" spans="1:13" ht="40.799999999999997" x14ac:dyDescent="0.25">
      <c r="A65" s="12" t="s">
        <v>20</v>
      </c>
      <c r="B65" s="12" t="s">
        <v>98</v>
      </c>
      <c r="C65" s="12" t="s">
        <v>27</v>
      </c>
      <c r="D65" s="12" t="s">
        <v>119</v>
      </c>
      <c r="E65" s="12" t="s">
        <v>120</v>
      </c>
      <c r="F65" s="12" t="s">
        <v>62</v>
      </c>
      <c r="G65" s="12" t="s">
        <v>23</v>
      </c>
      <c r="H65" s="12" t="s">
        <v>101</v>
      </c>
      <c r="I65" s="14" t="s">
        <v>122</v>
      </c>
      <c r="J65" s="13">
        <v>223942</v>
      </c>
      <c r="K65" s="13">
        <v>156346.65</v>
      </c>
      <c r="L65" s="11">
        <f t="shared" si="0"/>
        <v>69.815688883728811</v>
      </c>
      <c r="M65" s="9">
        <f t="shared" si="1"/>
        <v>380358.46568888373</v>
      </c>
    </row>
    <row r="66" spans="1:13" x14ac:dyDescent="0.25">
      <c r="A66" s="12" t="s">
        <v>20</v>
      </c>
      <c r="B66" s="12" t="s">
        <v>98</v>
      </c>
      <c r="C66" s="12" t="s">
        <v>27</v>
      </c>
      <c r="D66" s="12" t="s">
        <v>123</v>
      </c>
      <c r="E66" s="12" t="s">
        <v>20</v>
      </c>
      <c r="F66" s="12" t="s">
        <v>22</v>
      </c>
      <c r="G66" s="12" t="s">
        <v>23</v>
      </c>
      <c r="H66" s="12" t="s">
        <v>101</v>
      </c>
      <c r="I66" s="14" t="s">
        <v>124</v>
      </c>
      <c r="J66" s="13">
        <v>991234.35</v>
      </c>
      <c r="K66" s="13">
        <v>831312.48</v>
      </c>
      <c r="L66" s="11">
        <f t="shared" si="0"/>
        <v>83.866391434074103</v>
      </c>
      <c r="M66" s="9">
        <f t="shared" si="1"/>
        <v>1822630.6963914342</v>
      </c>
    </row>
    <row r="67" spans="1:13" ht="40.799999999999997" x14ac:dyDescent="0.25">
      <c r="A67" s="12" t="s">
        <v>20</v>
      </c>
      <c r="B67" s="12" t="s">
        <v>98</v>
      </c>
      <c r="C67" s="12" t="s">
        <v>27</v>
      </c>
      <c r="D67" s="12" t="s">
        <v>123</v>
      </c>
      <c r="E67" s="12" t="s">
        <v>125</v>
      </c>
      <c r="F67" s="12" t="s">
        <v>22</v>
      </c>
      <c r="G67" s="12" t="s">
        <v>23</v>
      </c>
      <c r="H67" s="12" t="s">
        <v>101</v>
      </c>
      <c r="I67" s="14" t="s">
        <v>126</v>
      </c>
      <c r="J67" s="13">
        <v>991234.35</v>
      </c>
      <c r="K67" s="13">
        <v>831312.48</v>
      </c>
      <c r="L67" s="11">
        <f t="shared" si="0"/>
        <v>83.866391434074103</v>
      </c>
      <c r="M67" s="9">
        <f t="shared" si="1"/>
        <v>1822630.6963914342</v>
      </c>
    </row>
    <row r="68" spans="1:13" ht="51" x14ac:dyDescent="0.25">
      <c r="A68" s="12" t="s">
        <v>20</v>
      </c>
      <c r="B68" s="12" t="s">
        <v>98</v>
      </c>
      <c r="C68" s="12" t="s">
        <v>27</v>
      </c>
      <c r="D68" s="12" t="s">
        <v>123</v>
      </c>
      <c r="E68" s="12" t="s">
        <v>125</v>
      </c>
      <c r="F68" s="12" t="s">
        <v>62</v>
      </c>
      <c r="G68" s="12" t="s">
        <v>23</v>
      </c>
      <c r="H68" s="12" t="s">
        <v>101</v>
      </c>
      <c r="I68" s="14" t="s">
        <v>127</v>
      </c>
      <c r="J68" s="13">
        <v>991234.35</v>
      </c>
      <c r="K68" s="13">
        <v>831312.48</v>
      </c>
      <c r="L68" s="11">
        <f t="shared" si="0"/>
        <v>83.866391434074103</v>
      </c>
      <c r="M68" s="9">
        <f t="shared" si="1"/>
        <v>1822630.6963914342</v>
      </c>
    </row>
    <row r="69" spans="1:13" ht="71.400000000000006" hidden="1" x14ac:dyDescent="0.25">
      <c r="A69" s="12" t="s">
        <v>20</v>
      </c>
      <c r="B69" s="12" t="s">
        <v>98</v>
      </c>
      <c r="C69" s="12" t="s">
        <v>72</v>
      </c>
      <c r="D69" s="12" t="s">
        <v>22</v>
      </c>
      <c r="E69" s="12" t="s">
        <v>20</v>
      </c>
      <c r="F69" s="12" t="s">
        <v>22</v>
      </c>
      <c r="G69" s="12" t="s">
        <v>23</v>
      </c>
      <c r="H69" s="12" t="s">
        <v>20</v>
      </c>
      <c r="I69" s="14" t="s">
        <v>128</v>
      </c>
      <c r="J69" s="13">
        <v>0</v>
      </c>
      <c r="K69" s="13">
        <v>0</v>
      </c>
      <c r="L69" s="11">
        <f t="shared" si="0"/>
        <v>0</v>
      </c>
      <c r="M69" s="9">
        <f t="shared" si="1"/>
        <v>0</v>
      </c>
    </row>
    <row r="70" spans="1:13" ht="61.2" hidden="1" x14ac:dyDescent="0.25">
      <c r="A70" s="12" t="s">
        <v>20</v>
      </c>
      <c r="B70" s="12" t="s">
        <v>98</v>
      </c>
      <c r="C70" s="12" t="s">
        <v>72</v>
      </c>
      <c r="D70" s="12" t="s">
        <v>80</v>
      </c>
      <c r="E70" s="12" t="s">
        <v>20</v>
      </c>
      <c r="F70" s="12" t="s">
        <v>62</v>
      </c>
      <c r="G70" s="12" t="s">
        <v>23</v>
      </c>
      <c r="H70" s="12" t="s">
        <v>101</v>
      </c>
      <c r="I70" s="14" t="s">
        <v>129</v>
      </c>
      <c r="J70" s="13">
        <v>0</v>
      </c>
      <c r="K70" s="13">
        <v>0</v>
      </c>
      <c r="L70" s="11">
        <f t="shared" si="0"/>
        <v>0</v>
      </c>
      <c r="M70" s="9">
        <f t="shared" si="1"/>
        <v>0</v>
      </c>
    </row>
    <row r="71" spans="1:13" ht="30.6" x14ac:dyDescent="0.25">
      <c r="A71" s="12" t="s">
        <v>20</v>
      </c>
      <c r="B71" s="12" t="s">
        <v>98</v>
      </c>
      <c r="C71" s="12" t="s">
        <v>130</v>
      </c>
      <c r="D71" s="12" t="s">
        <v>22</v>
      </c>
      <c r="E71" s="12" t="s">
        <v>20</v>
      </c>
      <c r="F71" s="12" t="s">
        <v>22</v>
      </c>
      <c r="G71" s="12" t="s">
        <v>23</v>
      </c>
      <c r="H71" s="12" t="s">
        <v>20</v>
      </c>
      <c r="I71" s="14" t="s">
        <v>131</v>
      </c>
      <c r="J71" s="13">
        <v>0</v>
      </c>
      <c r="K71" s="13">
        <v>-22455.29</v>
      </c>
      <c r="L71" s="11">
        <f t="shared" si="0"/>
        <v>0</v>
      </c>
      <c r="M71" s="9">
        <f t="shared" si="1"/>
        <v>-22455.29</v>
      </c>
    </row>
    <row r="72" spans="1:13" ht="30.6" x14ac:dyDescent="0.25">
      <c r="A72" s="12" t="s">
        <v>20</v>
      </c>
      <c r="B72" s="12" t="s">
        <v>98</v>
      </c>
      <c r="C72" s="12" t="s">
        <v>130</v>
      </c>
      <c r="D72" s="12" t="s">
        <v>22</v>
      </c>
      <c r="E72" s="12" t="s">
        <v>20</v>
      </c>
      <c r="F72" s="12" t="s">
        <v>62</v>
      </c>
      <c r="G72" s="12" t="s">
        <v>23</v>
      </c>
      <c r="H72" s="12" t="s">
        <v>101</v>
      </c>
      <c r="I72" s="14" t="s">
        <v>132</v>
      </c>
      <c r="J72" s="13">
        <v>0</v>
      </c>
      <c r="K72" s="13">
        <v>-22455.29</v>
      </c>
      <c r="L72" s="11">
        <f t="shared" si="0"/>
        <v>0</v>
      </c>
      <c r="M72" s="9">
        <f t="shared" si="1"/>
        <v>-22455.29</v>
      </c>
    </row>
    <row r="73" spans="1:13" ht="30.6" x14ac:dyDescent="0.25">
      <c r="A73" s="12" t="s">
        <v>20</v>
      </c>
      <c r="B73" s="12" t="s">
        <v>98</v>
      </c>
      <c r="C73" s="12" t="s">
        <v>130</v>
      </c>
      <c r="D73" s="12" t="s">
        <v>133</v>
      </c>
      <c r="E73" s="12" t="s">
        <v>30</v>
      </c>
      <c r="F73" s="12" t="s">
        <v>62</v>
      </c>
      <c r="G73" s="12" t="s">
        <v>23</v>
      </c>
      <c r="H73" s="12" t="s">
        <v>101</v>
      </c>
      <c r="I73" s="14" t="s">
        <v>134</v>
      </c>
      <c r="J73" s="13">
        <v>0</v>
      </c>
      <c r="K73" s="13">
        <v>-22455.29</v>
      </c>
      <c r="L73" s="11">
        <f t="shared" si="0"/>
        <v>0</v>
      </c>
      <c r="M73" s="9">
        <f t="shared" si="1"/>
        <v>-22455.29</v>
      </c>
    </row>
    <row r="74" spans="1:13" x14ac:dyDescent="0.25">
      <c r="A74" s="23" t="s">
        <v>135</v>
      </c>
      <c r="B74" s="23"/>
      <c r="C74" s="23"/>
      <c r="D74" s="23"/>
      <c r="E74" s="23"/>
      <c r="F74" s="23"/>
      <c r="G74" s="23"/>
      <c r="H74" s="23"/>
      <c r="I74" s="23"/>
      <c r="J74" s="13">
        <v>12598984.48</v>
      </c>
      <c r="K74" s="13">
        <v>5802092.71</v>
      </c>
      <c r="L74" s="11">
        <f t="shared" si="0"/>
        <v>46.052066491632026</v>
      </c>
      <c r="M74" s="9">
        <f t="shared" si="1"/>
        <v>18401123.242066491</v>
      </c>
    </row>
  </sheetData>
  <autoFilter ref="A12:M74">
    <filterColumn colId="12">
      <filters>
        <filter val="1 029 389,76"/>
        <filter val="1 075 966,73"/>
        <filter val="1 522 111,55"/>
        <filter val="1 589 053,39"/>
        <filter val="1 822 630,70"/>
        <filter val="1 852,95"/>
        <filter val="1 897 440,87"/>
        <filter val="100 393,91"/>
        <filter val="-116 386,60"/>
        <filter val="13 683 035,39"/>
        <filter val="13 705 490,92"/>
        <filter val="18 401 123,24"/>
        <filter val="2 583 525,77"/>
        <filter val="-22 455,29"/>
        <filter val="3 519 969,32"/>
        <filter val="319 503,91"/>
        <filter val="329 100,00"/>
        <filter val="34 293,09"/>
        <filter val="380 358,47"/>
        <filter val="4 718 133,20"/>
        <filter val="4 800,00"/>
        <filter val="429 701,48"/>
        <filter val="434 502,67"/>
        <filter val="459 910,43"/>
        <filter val="492 775,93"/>
        <filter val="5 399 231,74"/>
        <filter val="5 854,59"/>
        <filter val="5 936,64"/>
        <filter val="6 103 474,35"/>
        <filter val="66 965,50"/>
        <filter val="8 417,00"/>
        <filter val="932 243,05"/>
      </filters>
    </filterColumn>
  </autoFilter>
  <mergeCells count="11">
    <mergeCell ref="A74:I74"/>
    <mergeCell ref="A8:L8"/>
    <mergeCell ref="A10:H10"/>
    <mergeCell ref="I10:I12"/>
    <mergeCell ref="J10:J12"/>
    <mergeCell ref="K10:K12"/>
    <mergeCell ref="L10:L12"/>
    <mergeCell ref="A11:A12"/>
    <mergeCell ref="B11:F11"/>
    <mergeCell ref="G11:G12"/>
    <mergeCell ref="H11:H12"/>
  </mergeCells>
  <pageMargins left="3.937007874015748E-2" right="3.937007874015748E-2" top="0.74803149606299213" bottom="0.15748031496062992" header="0.23622047244094491" footer="0.23622047244094491"/>
  <pageSetup paperSize="9" scale="82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AdmSeveroLubino</cp:lastModifiedBy>
  <cp:lastPrinted>2023-10-25T05:23:35Z</cp:lastPrinted>
  <dcterms:created xsi:type="dcterms:W3CDTF">2021-04-12T14:52:46Z</dcterms:created>
  <dcterms:modified xsi:type="dcterms:W3CDTF">2023-10-25T05:24:03Z</dcterms:modified>
</cp:coreProperties>
</file>