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08" yWindow="48" windowWidth="14316" windowHeight="12492"/>
  </bookViews>
  <sheets>
    <sheet name="Приложение 1" sheetId="1" r:id="rId1"/>
  </sheets>
  <definedNames>
    <definedName name="_xlnm._FilterDatabase" localSheetId="0" hidden="1">'Приложение 1'!$A$12:$M$76</definedName>
  </definedNames>
  <calcPr calcId="144525"/>
</workbook>
</file>

<file path=xl/calcChain.xml><?xml version="1.0" encoding="utf-8"?>
<calcChain xmlns="http://schemas.openxmlformats.org/spreadsheetml/2006/main">
  <c r="L76" i="1" l="1"/>
  <c r="M76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13" i="1"/>
  <c r="M13" i="1" s="1"/>
</calcChain>
</file>

<file path=xl/sharedStrings.xml><?xml version="1.0" encoding="utf-8"?>
<sst xmlns="http://schemas.openxmlformats.org/spreadsheetml/2006/main" count="589" uniqueCount="137">
  <si>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</si>
  <si>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</si>
  <si>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</si>
  <si>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</si>
  <si>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</si>
  <si>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</si>
  <si>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</si>
  <si>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</si>
  <si>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</si>
  <si>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</si>
  <si>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</si>
  <si>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</si>
  <si>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</si>
  <si>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</si>
  <si>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</si>
  <si>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</si>
  <si>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</si>
  <si>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</si>
  <si>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</si>
  <si>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</si>
  <si>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3000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</si>
  <si>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</si>
  <si>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</si>
  <si>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</si>
  <si>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</si>
  <si>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</si>
  <si>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</si>
  <si>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</si>
  <si>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</si>
  <si>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</si>
  <si>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</si>
  <si>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</si>
  <si>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</si>
  <si>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</si>
  <si>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</si>
  <si>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</si>
  <si>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</si>
  <si>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</si>
  <si>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</si>
  <si>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</si>
  <si>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</si>
  <si>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</si>
  <si>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</si>
  <si>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</si>
  <si>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</si>
  <si>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</si>
  <si>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</si>
  <si>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</si>
  <si>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</si>
  <si>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</si>
  <si>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</si>
  <si>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</si>
  <si>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</si>
  <si>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</si>
  <si>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</si>
  <si>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</si>
  <si>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</si>
  <si>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</si>
  <si>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</si>
  <si>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</si>
  <si>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</si>
  <si>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</si>
  <si>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</si>
  <si>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</si>
  <si>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</si>
  <si>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</si>
  <si>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</si>
  <si>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</si>
  <si>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</si>
  <si>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</si>
  <si>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</si>
  <si>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</si>
  <si>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</si>
  <si>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</si>
  <si>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</si>
  <si>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</si>
  <si>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</si>
  <si>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</si>
  <si>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</si>
  <si>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</si>
  <si>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</si>
  <si>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</si>
  <si>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</si>
  <si>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</si>
  <si>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</si>
  <si>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</si>
  <si>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</si>
  <si>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</si>
  <si>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</si>
  <si>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</si>
  <si>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</si>
  <si>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</si>
  <si>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</si>
  <si>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</si>
  <si>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</si>
  <si>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</si>
  <si>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</si>
  <si>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20</t>
  </si>
  <si>
    <t>Субсидии бюджетам бюджетной системы Российской Федерации (межбюджетные субсидии)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</si>
  <si>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</si>
  <si>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</si>
  <si>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</si>
  <si>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</si>
  <si>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</si>
  <si>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</si>
  <si>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</si>
  <si>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</si>
  <si>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</si>
  <si>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</si>
  <si>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</si>
  <si>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</si>
  <si>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</si>
  <si>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</si>
  <si>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</si>
  <si>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</si>
  <si>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</si>
  <si>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</si>
  <si>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</si>
  <si>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</si>
  <si>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</si>
  <si>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</si>
  <si>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ИТОГО  </t>
  </si>
  <si>
    <t>Приложение № 1</t>
  </si>
  <si>
    <t>к постановлению администрации Северо-Любинского сельского поселения</t>
  </si>
  <si>
    <t>Любинского муниципального района Омской области</t>
  </si>
  <si>
    <t>"Об исполнении бюджета Северо-Любинского сельского поселения</t>
  </si>
  <si>
    <t>Любинского муниципального района Омской области за первый квартал 2023 года"</t>
  </si>
  <si>
    <t xml:space="preserve">  Отчет об исполнении бюджета поселения по доходам бюджета поселения по кодам классификации доходов бюджетов за первый квартал 2023 года</t>
  </si>
  <si>
    <t>Коды классификации доходов бюджета поселения</t>
  </si>
  <si>
    <t>Утверждённые бюджетные назначения на 2023 год</t>
  </si>
  <si>
    <t>Исполнено за первый квартал 2023 года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</si>
  <si>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</si>
  <si>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</si>
  <si>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</si>
  <si>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</si>
  <si>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 xml:space="preserve">Наименование </t>
  </si>
  <si>
    <t>от 30.05.2023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</si>
</sst>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/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left" vertical="center" wrapText="1"/>
    </xf>
    <xf numFmtId="4" fontId="6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77"/>
  <sheetViews>
    <sheetView tabSelected="1" zoomScale="90" zoomScaleNormal="90" workbookViewId="0">
      <selection activeCell="L6" sqref="L6"/>
    </sheetView>
  </sheetViews>
  <sheetFormatPr defaultColWidth="9.109375" defaultRowHeight="13.2" outlineLevelRow="1" x14ac:dyDescent="0.25"/>
  <cols>
    <col min="1" max="1" width="14.44140625" style="9" customWidth="1"/>
    <col min="2" max="2" width="7.44140625" style="9" customWidth="1"/>
    <col min="3" max="3" width="10.109375" style="9" customWidth="1"/>
    <col min="4" max="4" width="6.6640625" style="9" customWidth="1"/>
    <col min="5" max="5" width="9.33203125" style="9" customWidth="1"/>
    <col min="6" max="6" width="8" style="9" customWidth="1"/>
    <col min="7" max="7" width="8.33203125" style="9" customWidth="1"/>
    <col min="8" max="8" width="14.109375" style="9" customWidth="1"/>
    <col min="9" max="9" width="43.33203125" style="9" customWidth="1"/>
    <col min="10" max="10" width="13.44140625" style="9" customWidth="1"/>
    <col min="11" max="11" width="14.6640625" style="9" customWidth="1"/>
    <col min="12" max="12" width="15.33203125" style="9" customWidth="1"/>
    <col min="13" max="13" width="9.109375" style="9" customWidth="1"/>
    <col min="14" max="16384" width="9.109375" style="9"/>
  </cols>
  <sheetData>
    <row r="1" spans="1:13" s="6" customFormat="1" outlineLevel="1" x14ac:dyDescent="0.25">
      <c r="A1" s="4"/>
      <c r="B1" s="4"/>
      <c r="C1" s="4"/>
      <c r="D1" s="4"/>
      <c r="E1" s="4"/>
      <c r="F1" s="4"/>
      <c r="G1" s="4"/>
      <c r="H1" s="4"/>
      <c r="I1" s="4"/>
      <c r="J1" s="5"/>
      <c r="L1" s="7" t="s">
        <v>122</v>
      </c>
    </row>
    <row r="2" spans="1:13" s="6" customFormat="1" outlineLevel="1" x14ac:dyDescent="0.25">
      <c r="A2" s="4"/>
      <c r="B2" s="4"/>
      <c r="C2" s="4"/>
      <c r="D2" s="4"/>
      <c r="E2" s="4"/>
      <c r="F2" s="4"/>
      <c r="G2" s="4"/>
      <c r="H2" s="4"/>
      <c r="J2" s="5"/>
      <c r="K2" s="5"/>
      <c r="L2" s="7" t="s">
        <v>123</v>
      </c>
    </row>
    <row r="3" spans="1:13" s="6" customFormat="1" outlineLevel="1" x14ac:dyDescent="0.25">
      <c r="A3" s="4"/>
      <c r="B3" s="4"/>
      <c r="C3" s="4"/>
      <c r="D3" s="4"/>
      <c r="E3" s="4"/>
      <c r="F3" s="4"/>
      <c r="G3" s="4"/>
      <c r="H3" s="4"/>
      <c r="J3" s="5"/>
      <c r="K3" s="5"/>
      <c r="L3" s="7" t="s">
        <v>124</v>
      </c>
    </row>
    <row r="4" spans="1:13" s="6" customFormat="1" outlineLevel="1" x14ac:dyDescent="0.25">
      <c r="A4" s="4"/>
      <c r="B4" s="4"/>
      <c r="C4" s="4"/>
      <c r="D4" s="4"/>
      <c r="E4" s="4"/>
      <c r="F4" s="4"/>
      <c r="G4" s="4"/>
      <c r="H4" s="4"/>
      <c r="J4" s="5"/>
      <c r="K4" s="5"/>
      <c r="L4" s="7" t="s">
        <v>125</v>
      </c>
    </row>
    <row r="5" spans="1:13" s="6" customFormat="1" outlineLevel="1" x14ac:dyDescent="0.25">
      <c r="A5" s="4"/>
      <c r="B5" s="4"/>
      <c r="C5" s="4"/>
      <c r="D5" s="4"/>
      <c r="E5" s="4"/>
      <c r="F5" s="4"/>
      <c r="G5" s="4"/>
      <c r="H5" s="4"/>
      <c r="J5" s="5"/>
      <c r="K5" s="5"/>
      <c r="L5" s="7" t="s">
        <v>126</v>
      </c>
    </row>
    <row r="6" spans="1:13" s="6" customFormat="1" outlineLevel="1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7" t="s">
        <v>136</v>
      </c>
    </row>
    <row r="7" spans="1:13" s="6" customFormat="1" outlineLevel="1" x14ac:dyDescent="0.25">
      <c r="A7" s="4"/>
      <c r="B7" s="4"/>
      <c r="C7" s="4"/>
      <c r="D7" s="4"/>
      <c r="E7" s="4"/>
      <c r="F7" s="4"/>
      <c r="G7" s="4"/>
      <c r="H7" s="4"/>
      <c r="I7" s="5"/>
      <c r="J7" s="5"/>
      <c r="K7" s="5"/>
      <c r="L7" s="7"/>
    </row>
    <row r="8" spans="1:13" s="8" customFormat="1" outlineLevel="1" x14ac:dyDescent="0.25">
      <c r="A8" s="17" t="s">
        <v>127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2"/>
      <c r="K9" s="2"/>
    </row>
    <row r="10" spans="1:13" x14ac:dyDescent="0.25">
      <c r="A10" s="18" t="s">
        <v>128</v>
      </c>
      <c r="B10" s="18"/>
      <c r="C10" s="18"/>
      <c r="D10" s="18"/>
      <c r="E10" s="18"/>
      <c r="F10" s="18"/>
      <c r="G10" s="18"/>
      <c r="H10" s="18"/>
      <c r="I10" s="18" t="s">
        <v>135</v>
      </c>
      <c r="J10" s="20" t="s">
        <v>129</v>
      </c>
      <c r="K10" s="20" t="s">
        <v>130</v>
      </c>
      <c r="L10" s="22" t="s">
        <v>131</v>
      </c>
    </row>
    <row r="11" spans="1:13" ht="29.25" customHeight="1" x14ac:dyDescent="0.25">
      <c r="A11" s="18" t="s">
        <v>132</v>
      </c>
      <c r="B11" s="18" t="s">
        <v>133</v>
      </c>
      <c r="C11" s="18"/>
      <c r="D11" s="18"/>
      <c r="E11" s="18"/>
      <c r="F11" s="18"/>
      <c r="G11" s="18" t="s">
        <v>5</v>
      </c>
      <c r="H11" s="23" t="s">
        <v>134</v>
      </c>
      <c r="I11" s="18"/>
      <c r="J11" s="20"/>
      <c r="K11" s="20"/>
      <c r="L11" s="22"/>
    </row>
    <row r="12" spans="1:13" ht="37.5" customHeight="1" x14ac:dyDescent="0.25">
      <c r="A12" s="19"/>
      <c r="B12" s="15" t="s">
        <v>0</v>
      </c>
      <c r="C12" s="15" t="s">
        <v>1</v>
      </c>
      <c r="D12" s="15" t="s">
        <v>2</v>
      </c>
      <c r="E12" s="15" t="s">
        <v>3</v>
      </c>
      <c r="F12" s="15" t="s">
        <v>4</v>
      </c>
      <c r="G12" s="19"/>
      <c r="H12" s="24"/>
      <c r="I12" s="19"/>
      <c r="J12" s="21"/>
      <c r="K12" s="21"/>
      <c r="L12" s="22"/>
    </row>
    <row r="13" spans="1:13" x14ac:dyDescent="0.25">
      <c r="A13" s="10" t="s">
        <v>6</v>
      </c>
      <c r="B13" s="10" t="s">
        <v>7</v>
      </c>
      <c r="C13" s="10" t="s">
        <v>8</v>
      </c>
      <c r="D13" s="10" t="s">
        <v>8</v>
      </c>
      <c r="E13" s="10" t="s">
        <v>6</v>
      </c>
      <c r="F13" s="10" t="s">
        <v>8</v>
      </c>
      <c r="G13" s="10" t="s">
        <v>9</v>
      </c>
      <c r="H13" s="10" t="s">
        <v>6</v>
      </c>
      <c r="I13" s="13" t="s">
        <v>10</v>
      </c>
      <c r="J13" s="11">
        <v>3254415.43</v>
      </c>
      <c r="K13" s="11">
        <v>560091.42000000004</v>
      </c>
      <c r="L13" s="12">
        <f t="shared" ref="L13:L57" si="0">IF(J13=0,0,K13/J13%)</f>
        <v>17.210200481381076</v>
      </c>
      <c r="M13" s="14">
        <f>J13+K13+L13</f>
        <v>3814524.0602004817</v>
      </c>
    </row>
    <row r="14" spans="1:13" x14ac:dyDescent="0.25">
      <c r="A14" s="10" t="s">
        <v>6</v>
      </c>
      <c r="B14" s="10" t="s">
        <v>7</v>
      </c>
      <c r="C14" s="10" t="s">
        <v>11</v>
      </c>
      <c r="D14" s="10" t="s">
        <v>8</v>
      </c>
      <c r="E14" s="10" t="s">
        <v>6</v>
      </c>
      <c r="F14" s="10" t="s">
        <v>8</v>
      </c>
      <c r="G14" s="10" t="s">
        <v>9</v>
      </c>
      <c r="H14" s="10" t="s">
        <v>6</v>
      </c>
      <c r="I14" s="13" t="s">
        <v>12</v>
      </c>
      <c r="J14" s="11">
        <v>284910</v>
      </c>
      <c r="K14" s="11">
        <v>50525.98</v>
      </c>
      <c r="L14" s="12">
        <f t="shared" si="0"/>
        <v>17.734014250114072</v>
      </c>
      <c r="M14" s="14">
        <f t="shared" ref="M14:M76" si="1">J14+K14+L14</f>
        <v>335453.71401425009</v>
      </c>
    </row>
    <row r="15" spans="1:13" x14ac:dyDescent="0.25">
      <c r="A15" s="10" t="s">
        <v>6</v>
      </c>
      <c r="B15" s="10" t="s">
        <v>7</v>
      </c>
      <c r="C15" s="10" t="s">
        <v>11</v>
      </c>
      <c r="D15" s="10" t="s">
        <v>13</v>
      </c>
      <c r="E15" s="10" t="s">
        <v>6</v>
      </c>
      <c r="F15" s="10" t="s">
        <v>11</v>
      </c>
      <c r="G15" s="10" t="s">
        <v>9</v>
      </c>
      <c r="H15" s="10" t="s">
        <v>14</v>
      </c>
      <c r="I15" s="13" t="s">
        <v>15</v>
      </c>
      <c r="J15" s="11">
        <v>284910</v>
      </c>
      <c r="K15" s="11">
        <v>50525.98</v>
      </c>
      <c r="L15" s="12">
        <f t="shared" si="0"/>
        <v>17.734014250114072</v>
      </c>
      <c r="M15" s="14">
        <f t="shared" si="1"/>
        <v>335453.71401425009</v>
      </c>
    </row>
    <row r="16" spans="1:13" ht="105.6" x14ac:dyDescent="0.25">
      <c r="A16" s="10" t="s">
        <v>6</v>
      </c>
      <c r="B16" s="10" t="s">
        <v>7</v>
      </c>
      <c r="C16" s="10" t="s">
        <v>11</v>
      </c>
      <c r="D16" s="10" t="s">
        <v>13</v>
      </c>
      <c r="E16" s="10" t="s">
        <v>16</v>
      </c>
      <c r="F16" s="10" t="s">
        <v>11</v>
      </c>
      <c r="G16" s="10" t="s">
        <v>9</v>
      </c>
      <c r="H16" s="10" t="s">
        <v>14</v>
      </c>
      <c r="I16" s="13" t="s">
        <v>17</v>
      </c>
      <c r="J16" s="11">
        <v>194610</v>
      </c>
      <c r="K16" s="11">
        <v>22112.21</v>
      </c>
      <c r="L16" s="12">
        <f t="shared" si="0"/>
        <v>11.362319510816505</v>
      </c>
      <c r="M16" s="14">
        <f t="shared" si="1"/>
        <v>216733.5723195108</v>
      </c>
    </row>
    <row r="17" spans="1:13" ht="145.19999999999999" x14ac:dyDescent="0.25">
      <c r="A17" s="10" t="s">
        <v>6</v>
      </c>
      <c r="B17" s="10" t="s">
        <v>7</v>
      </c>
      <c r="C17" s="10" t="s">
        <v>11</v>
      </c>
      <c r="D17" s="10" t="s">
        <v>13</v>
      </c>
      <c r="E17" s="10" t="s">
        <v>16</v>
      </c>
      <c r="F17" s="10" t="s">
        <v>11</v>
      </c>
      <c r="G17" s="10" t="s">
        <v>18</v>
      </c>
      <c r="H17" s="10" t="s">
        <v>14</v>
      </c>
      <c r="I17" s="13" t="s">
        <v>19</v>
      </c>
      <c r="J17" s="11">
        <v>194610</v>
      </c>
      <c r="K17" s="11">
        <v>22035.72</v>
      </c>
      <c r="L17" s="12">
        <f t="shared" si="0"/>
        <v>11.323015261291815</v>
      </c>
      <c r="M17" s="14">
        <f t="shared" si="1"/>
        <v>216657.0430152613</v>
      </c>
    </row>
    <row r="18" spans="1:13" ht="145.19999999999999" x14ac:dyDescent="0.25">
      <c r="A18" s="10" t="s">
        <v>6</v>
      </c>
      <c r="B18" s="10" t="s">
        <v>7</v>
      </c>
      <c r="C18" s="10" t="s">
        <v>11</v>
      </c>
      <c r="D18" s="10" t="s">
        <v>13</v>
      </c>
      <c r="E18" s="10" t="s">
        <v>16</v>
      </c>
      <c r="F18" s="10" t="s">
        <v>11</v>
      </c>
      <c r="G18" s="10" t="s">
        <v>20</v>
      </c>
      <c r="H18" s="10" t="s">
        <v>14</v>
      </c>
      <c r="I18" s="13" t="s">
        <v>21</v>
      </c>
      <c r="J18" s="11">
        <v>0</v>
      </c>
      <c r="K18" s="11">
        <v>76.489999999999995</v>
      </c>
      <c r="L18" s="12">
        <f t="shared" si="0"/>
        <v>0</v>
      </c>
      <c r="M18" s="14">
        <f t="shared" si="1"/>
        <v>76.489999999999995</v>
      </c>
    </row>
    <row r="19" spans="1:13" ht="52.8" x14ac:dyDescent="0.25">
      <c r="A19" s="10" t="s">
        <v>6</v>
      </c>
      <c r="B19" s="10" t="s">
        <v>7</v>
      </c>
      <c r="C19" s="10" t="s">
        <v>11</v>
      </c>
      <c r="D19" s="10" t="s">
        <v>13</v>
      </c>
      <c r="E19" s="10" t="s">
        <v>22</v>
      </c>
      <c r="F19" s="10" t="s">
        <v>11</v>
      </c>
      <c r="G19" s="10" t="s">
        <v>9</v>
      </c>
      <c r="H19" s="10" t="s">
        <v>14</v>
      </c>
      <c r="I19" s="13" t="s">
        <v>23</v>
      </c>
      <c r="J19" s="11">
        <v>180</v>
      </c>
      <c r="K19" s="11">
        <v>-0.01</v>
      </c>
      <c r="L19" s="12">
        <f t="shared" si="0"/>
        <v>-5.5555555555555558E-3</v>
      </c>
      <c r="M19" s="14">
        <f t="shared" si="1"/>
        <v>179.98444444444445</v>
      </c>
    </row>
    <row r="20" spans="1:13" ht="79.2" x14ac:dyDescent="0.25">
      <c r="A20" s="10" t="s">
        <v>6</v>
      </c>
      <c r="B20" s="10" t="s">
        <v>7</v>
      </c>
      <c r="C20" s="10" t="s">
        <v>11</v>
      </c>
      <c r="D20" s="10" t="s">
        <v>13</v>
      </c>
      <c r="E20" s="10" t="s">
        <v>22</v>
      </c>
      <c r="F20" s="10" t="s">
        <v>11</v>
      </c>
      <c r="G20" s="10" t="s">
        <v>18</v>
      </c>
      <c r="H20" s="10" t="s">
        <v>14</v>
      </c>
      <c r="I20" s="13" t="s">
        <v>24</v>
      </c>
      <c r="J20" s="11">
        <v>180</v>
      </c>
      <c r="K20" s="11">
        <v>-0.01</v>
      </c>
      <c r="L20" s="12">
        <f t="shared" si="0"/>
        <v>-5.5555555555555558E-3</v>
      </c>
      <c r="M20" s="14">
        <f t="shared" si="1"/>
        <v>179.98444444444445</v>
      </c>
    </row>
    <row r="21" spans="1:13" ht="145.19999999999999" x14ac:dyDescent="0.25">
      <c r="A21" s="10" t="s">
        <v>6</v>
      </c>
      <c r="B21" s="10" t="s">
        <v>7</v>
      </c>
      <c r="C21" s="10" t="s">
        <v>11</v>
      </c>
      <c r="D21" s="10" t="s">
        <v>13</v>
      </c>
      <c r="E21" s="10" t="s">
        <v>25</v>
      </c>
      <c r="F21" s="10" t="s">
        <v>11</v>
      </c>
      <c r="G21" s="10" t="s">
        <v>9</v>
      </c>
      <c r="H21" s="10" t="s">
        <v>14</v>
      </c>
      <c r="I21" s="13" t="s">
        <v>26</v>
      </c>
      <c r="J21" s="11">
        <v>90120</v>
      </c>
      <c r="K21" s="11">
        <v>6000</v>
      </c>
      <c r="L21" s="12">
        <f t="shared" si="0"/>
        <v>6.6577896138482018</v>
      </c>
      <c r="M21" s="14">
        <f t="shared" si="1"/>
        <v>96126.657789613848</v>
      </c>
    </row>
    <row r="22" spans="1:13" ht="171.6" x14ac:dyDescent="0.25">
      <c r="A22" s="10" t="s">
        <v>6</v>
      </c>
      <c r="B22" s="10" t="s">
        <v>7</v>
      </c>
      <c r="C22" s="10" t="s">
        <v>11</v>
      </c>
      <c r="D22" s="10" t="s">
        <v>13</v>
      </c>
      <c r="E22" s="10" t="s">
        <v>25</v>
      </c>
      <c r="F22" s="10" t="s">
        <v>11</v>
      </c>
      <c r="G22" s="10" t="s">
        <v>18</v>
      </c>
      <c r="H22" s="10" t="s">
        <v>14</v>
      </c>
      <c r="I22" s="13" t="s">
        <v>27</v>
      </c>
      <c r="J22" s="11">
        <v>90120</v>
      </c>
      <c r="K22" s="11">
        <v>6000</v>
      </c>
      <c r="L22" s="12">
        <f t="shared" si="0"/>
        <v>6.6577896138482018</v>
      </c>
      <c r="M22" s="14">
        <f t="shared" si="1"/>
        <v>96126.657789613848</v>
      </c>
    </row>
    <row r="23" spans="1:13" ht="52.8" x14ac:dyDescent="0.25">
      <c r="A23" s="10" t="s">
        <v>6</v>
      </c>
      <c r="B23" s="10" t="s">
        <v>7</v>
      </c>
      <c r="C23" s="10" t="s">
        <v>11</v>
      </c>
      <c r="D23" s="10" t="s">
        <v>13</v>
      </c>
      <c r="E23" s="10" t="s">
        <v>28</v>
      </c>
      <c r="F23" s="10" t="s">
        <v>11</v>
      </c>
      <c r="G23" s="10" t="s">
        <v>9</v>
      </c>
      <c r="H23" s="10" t="s">
        <v>14</v>
      </c>
      <c r="I23" s="13" t="s">
        <v>29</v>
      </c>
      <c r="J23" s="11">
        <v>0</v>
      </c>
      <c r="K23" s="11">
        <v>22413.78</v>
      </c>
      <c r="L23" s="12">
        <f t="shared" si="0"/>
        <v>0</v>
      </c>
      <c r="M23" s="14">
        <f t="shared" si="1"/>
        <v>22413.78</v>
      </c>
    </row>
    <row r="24" spans="1:13" ht="92.4" x14ac:dyDescent="0.25">
      <c r="A24" s="10" t="s">
        <v>6</v>
      </c>
      <c r="B24" s="10" t="s">
        <v>7</v>
      </c>
      <c r="C24" s="10" t="s">
        <v>11</v>
      </c>
      <c r="D24" s="10" t="s">
        <v>13</v>
      </c>
      <c r="E24" s="10" t="s">
        <v>28</v>
      </c>
      <c r="F24" s="10" t="s">
        <v>11</v>
      </c>
      <c r="G24" s="10" t="s">
        <v>18</v>
      </c>
      <c r="H24" s="10" t="s">
        <v>14</v>
      </c>
      <c r="I24" s="13" t="s">
        <v>30</v>
      </c>
      <c r="J24" s="11">
        <v>0</v>
      </c>
      <c r="K24" s="11">
        <v>22413.78</v>
      </c>
      <c r="L24" s="12">
        <f t="shared" si="0"/>
        <v>0</v>
      </c>
      <c r="M24" s="14">
        <f t="shared" si="1"/>
        <v>22413.78</v>
      </c>
    </row>
    <row r="25" spans="1:13" ht="39.6" x14ac:dyDescent="0.25">
      <c r="A25" s="10" t="s">
        <v>6</v>
      </c>
      <c r="B25" s="10" t="s">
        <v>7</v>
      </c>
      <c r="C25" s="10" t="s">
        <v>31</v>
      </c>
      <c r="D25" s="10" t="s">
        <v>8</v>
      </c>
      <c r="E25" s="10" t="s">
        <v>6</v>
      </c>
      <c r="F25" s="10" t="s">
        <v>8</v>
      </c>
      <c r="G25" s="10" t="s">
        <v>9</v>
      </c>
      <c r="H25" s="10" t="s">
        <v>6</v>
      </c>
      <c r="I25" s="13" t="s">
        <v>32</v>
      </c>
      <c r="J25" s="11">
        <v>1030000</v>
      </c>
      <c r="K25" s="11">
        <v>276923.32</v>
      </c>
      <c r="L25" s="12">
        <f t="shared" si="0"/>
        <v>26.885759223300973</v>
      </c>
      <c r="M25" s="14">
        <f t="shared" si="1"/>
        <v>1306950.2057592233</v>
      </c>
    </row>
    <row r="26" spans="1:13" ht="39.6" x14ac:dyDescent="0.25">
      <c r="A26" s="10" t="s">
        <v>6</v>
      </c>
      <c r="B26" s="10" t="s">
        <v>7</v>
      </c>
      <c r="C26" s="10" t="s">
        <v>31</v>
      </c>
      <c r="D26" s="10" t="s">
        <v>13</v>
      </c>
      <c r="E26" s="10" t="s">
        <v>6</v>
      </c>
      <c r="F26" s="10" t="s">
        <v>11</v>
      </c>
      <c r="G26" s="10" t="s">
        <v>9</v>
      </c>
      <c r="H26" s="10" t="s">
        <v>14</v>
      </c>
      <c r="I26" s="13" t="s">
        <v>33</v>
      </c>
      <c r="J26" s="11">
        <v>1030000</v>
      </c>
      <c r="K26" s="11">
        <v>276923.32</v>
      </c>
      <c r="L26" s="12">
        <f t="shared" si="0"/>
        <v>26.885759223300973</v>
      </c>
      <c r="M26" s="14">
        <f t="shared" si="1"/>
        <v>1306950.2057592233</v>
      </c>
    </row>
    <row r="27" spans="1:13" ht="79.2" x14ac:dyDescent="0.25">
      <c r="A27" s="10" t="s">
        <v>6</v>
      </c>
      <c r="B27" s="10" t="s">
        <v>7</v>
      </c>
      <c r="C27" s="10" t="s">
        <v>31</v>
      </c>
      <c r="D27" s="10" t="s">
        <v>13</v>
      </c>
      <c r="E27" s="10" t="s">
        <v>34</v>
      </c>
      <c r="F27" s="10" t="s">
        <v>11</v>
      </c>
      <c r="G27" s="10" t="s">
        <v>9</v>
      </c>
      <c r="H27" s="10" t="s">
        <v>14</v>
      </c>
      <c r="I27" s="13" t="s">
        <v>35</v>
      </c>
      <c r="J27" s="11">
        <v>487860</v>
      </c>
      <c r="K27" s="11">
        <v>142360.64000000001</v>
      </c>
      <c r="L27" s="12">
        <f t="shared" si="0"/>
        <v>29.180633788381915</v>
      </c>
      <c r="M27" s="14">
        <f t="shared" si="1"/>
        <v>630249.82063378836</v>
      </c>
    </row>
    <row r="28" spans="1:13" ht="118.8" x14ac:dyDescent="0.25">
      <c r="A28" s="10" t="s">
        <v>6</v>
      </c>
      <c r="B28" s="10" t="s">
        <v>7</v>
      </c>
      <c r="C28" s="10" t="s">
        <v>31</v>
      </c>
      <c r="D28" s="10" t="s">
        <v>13</v>
      </c>
      <c r="E28" s="10" t="s">
        <v>36</v>
      </c>
      <c r="F28" s="10" t="s">
        <v>11</v>
      </c>
      <c r="G28" s="10" t="s">
        <v>9</v>
      </c>
      <c r="H28" s="10" t="s">
        <v>14</v>
      </c>
      <c r="I28" s="13" t="s">
        <v>37</v>
      </c>
      <c r="J28" s="11">
        <v>487860</v>
      </c>
      <c r="K28" s="11">
        <v>142360.64000000001</v>
      </c>
      <c r="L28" s="12">
        <f t="shared" si="0"/>
        <v>29.180633788381915</v>
      </c>
      <c r="M28" s="14">
        <f t="shared" si="1"/>
        <v>630249.82063378836</v>
      </c>
    </row>
    <row r="29" spans="1:13" ht="92.4" x14ac:dyDescent="0.25">
      <c r="A29" s="10" t="s">
        <v>6</v>
      </c>
      <c r="B29" s="10" t="s">
        <v>7</v>
      </c>
      <c r="C29" s="10" t="s">
        <v>31</v>
      </c>
      <c r="D29" s="10" t="s">
        <v>13</v>
      </c>
      <c r="E29" s="10" t="s">
        <v>38</v>
      </c>
      <c r="F29" s="10" t="s">
        <v>11</v>
      </c>
      <c r="G29" s="10" t="s">
        <v>9</v>
      </c>
      <c r="H29" s="10" t="s">
        <v>14</v>
      </c>
      <c r="I29" s="13" t="s">
        <v>39</v>
      </c>
      <c r="J29" s="11">
        <v>3390</v>
      </c>
      <c r="K29" s="11">
        <v>584.28</v>
      </c>
      <c r="L29" s="12">
        <f t="shared" si="0"/>
        <v>17.235398230088496</v>
      </c>
      <c r="M29" s="14">
        <f t="shared" si="1"/>
        <v>3991.5153982300881</v>
      </c>
    </row>
    <row r="30" spans="1:13" ht="132" x14ac:dyDescent="0.25">
      <c r="A30" s="10" t="s">
        <v>6</v>
      </c>
      <c r="B30" s="10" t="s">
        <v>7</v>
      </c>
      <c r="C30" s="10" t="s">
        <v>31</v>
      </c>
      <c r="D30" s="10" t="s">
        <v>13</v>
      </c>
      <c r="E30" s="10" t="s">
        <v>40</v>
      </c>
      <c r="F30" s="10" t="s">
        <v>11</v>
      </c>
      <c r="G30" s="10" t="s">
        <v>9</v>
      </c>
      <c r="H30" s="10" t="s">
        <v>14</v>
      </c>
      <c r="I30" s="13" t="s">
        <v>41</v>
      </c>
      <c r="J30" s="11">
        <v>3390</v>
      </c>
      <c r="K30" s="11">
        <v>584.28</v>
      </c>
      <c r="L30" s="12">
        <f t="shared" si="0"/>
        <v>17.235398230088496</v>
      </c>
      <c r="M30" s="14">
        <f t="shared" si="1"/>
        <v>3991.5153982300881</v>
      </c>
    </row>
    <row r="31" spans="1:13" ht="79.2" x14ac:dyDescent="0.25">
      <c r="A31" s="10" t="s">
        <v>6</v>
      </c>
      <c r="B31" s="10" t="s">
        <v>7</v>
      </c>
      <c r="C31" s="10" t="s">
        <v>31</v>
      </c>
      <c r="D31" s="10" t="s">
        <v>13</v>
      </c>
      <c r="E31" s="10" t="s">
        <v>42</v>
      </c>
      <c r="F31" s="10" t="s">
        <v>11</v>
      </c>
      <c r="G31" s="10" t="s">
        <v>9</v>
      </c>
      <c r="H31" s="10" t="s">
        <v>14</v>
      </c>
      <c r="I31" s="13" t="s">
        <v>43</v>
      </c>
      <c r="J31" s="11">
        <v>603090</v>
      </c>
      <c r="K31" s="11">
        <v>152221.17000000001</v>
      </c>
      <c r="L31" s="12">
        <f t="shared" si="0"/>
        <v>25.240207929164804</v>
      </c>
      <c r="M31" s="14">
        <f t="shared" si="1"/>
        <v>755336.41020792921</v>
      </c>
    </row>
    <row r="32" spans="1:13" ht="118.8" x14ac:dyDescent="0.25">
      <c r="A32" s="10" t="s">
        <v>6</v>
      </c>
      <c r="B32" s="10" t="s">
        <v>7</v>
      </c>
      <c r="C32" s="10" t="s">
        <v>31</v>
      </c>
      <c r="D32" s="10" t="s">
        <v>13</v>
      </c>
      <c r="E32" s="10" t="s">
        <v>44</v>
      </c>
      <c r="F32" s="10" t="s">
        <v>11</v>
      </c>
      <c r="G32" s="10" t="s">
        <v>9</v>
      </c>
      <c r="H32" s="10" t="s">
        <v>14</v>
      </c>
      <c r="I32" s="13" t="s">
        <v>45</v>
      </c>
      <c r="J32" s="11">
        <v>603090</v>
      </c>
      <c r="K32" s="11">
        <v>152221.17000000001</v>
      </c>
      <c r="L32" s="12">
        <f t="shared" si="0"/>
        <v>25.240207929164804</v>
      </c>
      <c r="M32" s="14">
        <f t="shared" si="1"/>
        <v>755336.41020792921</v>
      </c>
    </row>
    <row r="33" spans="1:13" ht="79.2" x14ac:dyDescent="0.25">
      <c r="A33" s="10" t="s">
        <v>6</v>
      </c>
      <c r="B33" s="10" t="s">
        <v>7</v>
      </c>
      <c r="C33" s="10" t="s">
        <v>31</v>
      </c>
      <c r="D33" s="10" t="s">
        <v>13</v>
      </c>
      <c r="E33" s="10" t="s">
        <v>46</v>
      </c>
      <c r="F33" s="10" t="s">
        <v>11</v>
      </c>
      <c r="G33" s="10" t="s">
        <v>9</v>
      </c>
      <c r="H33" s="10" t="s">
        <v>14</v>
      </c>
      <c r="I33" s="13" t="s">
        <v>47</v>
      </c>
      <c r="J33" s="11">
        <v>-64340</v>
      </c>
      <c r="K33" s="11">
        <v>-18242.77</v>
      </c>
      <c r="L33" s="12">
        <f t="shared" si="0"/>
        <v>28.353699098539014</v>
      </c>
      <c r="M33" s="14">
        <f t="shared" si="1"/>
        <v>-82554.416300901459</v>
      </c>
    </row>
    <row r="34" spans="1:13" ht="118.8" x14ac:dyDescent="0.25">
      <c r="A34" s="10" t="s">
        <v>6</v>
      </c>
      <c r="B34" s="10" t="s">
        <v>7</v>
      </c>
      <c r="C34" s="10" t="s">
        <v>31</v>
      </c>
      <c r="D34" s="10" t="s">
        <v>13</v>
      </c>
      <c r="E34" s="10" t="s">
        <v>48</v>
      </c>
      <c r="F34" s="10" t="s">
        <v>11</v>
      </c>
      <c r="G34" s="10" t="s">
        <v>9</v>
      </c>
      <c r="H34" s="10" t="s">
        <v>14</v>
      </c>
      <c r="I34" s="13" t="s">
        <v>49</v>
      </c>
      <c r="J34" s="11">
        <v>-64340</v>
      </c>
      <c r="K34" s="11">
        <v>-18242.77</v>
      </c>
      <c r="L34" s="12">
        <f t="shared" si="0"/>
        <v>28.353699098539014</v>
      </c>
      <c r="M34" s="14">
        <f t="shared" si="1"/>
        <v>-82554.416300901459</v>
      </c>
    </row>
    <row r="35" spans="1:13" x14ac:dyDescent="0.25">
      <c r="A35" s="10" t="s">
        <v>6</v>
      </c>
      <c r="B35" s="10" t="s">
        <v>7</v>
      </c>
      <c r="C35" s="10" t="s">
        <v>50</v>
      </c>
      <c r="D35" s="10" t="s">
        <v>8</v>
      </c>
      <c r="E35" s="10" t="s">
        <v>6</v>
      </c>
      <c r="F35" s="10" t="s">
        <v>8</v>
      </c>
      <c r="G35" s="10" t="s">
        <v>9</v>
      </c>
      <c r="H35" s="10" t="s">
        <v>6</v>
      </c>
      <c r="I35" s="13" t="s">
        <v>51</v>
      </c>
      <c r="J35" s="11">
        <v>1364000</v>
      </c>
      <c r="K35" s="11">
        <v>58229.34</v>
      </c>
      <c r="L35" s="12">
        <f t="shared" si="0"/>
        <v>4.2690131964809384</v>
      </c>
      <c r="M35" s="14">
        <f t="shared" si="1"/>
        <v>1422233.6090131965</v>
      </c>
    </row>
    <row r="36" spans="1:13" x14ac:dyDescent="0.25">
      <c r="A36" s="10" t="s">
        <v>6</v>
      </c>
      <c r="B36" s="10" t="s">
        <v>7</v>
      </c>
      <c r="C36" s="10" t="s">
        <v>50</v>
      </c>
      <c r="D36" s="10" t="s">
        <v>11</v>
      </c>
      <c r="E36" s="10" t="s">
        <v>6</v>
      </c>
      <c r="F36" s="10" t="s">
        <v>8</v>
      </c>
      <c r="G36" s="10" t="s">
        <v>9</v>
      </c>
      <c r="H36" s="10" t="s">
        <v>14</v>
      </c>
      <c r="I36" s="13" t="s">
        <v>52</v>
      </c>
      <c r="J36" s="11">
        <v>54000</v>
      </c>
      <c r="K36" s="11">
        <v>3392.93</v>
      </c>
      <c r="L36" s="12">
        <f t="shared" si="0"/>
        <v>6.2832037037037036</v>
      </c>
      <c r="M36" s="14">
        <f t="shared" si="1"/>
        <v>57399.213203703701</v>
      </c>
    </row>
    <row r="37" spans="1:13" ht="52.8" x14ac:dyDescent="0.25">
      <c r="A37" s="10" t="s">
        <v>6</v>
      </c>
      <c r="B37" s="10" t="s">
        <v>7</v>
      </c>
      <c r="C37" s="10" t="s">
        <v>50</v>
      </c>
      <c r="D37" s="10" t="s">
        <v>11</v>
      </c>
      <c r="E37" s="10" t="s">
        <v>22</v>
      </c>
      <c r="F37" s="10" t="s">
        <v>53</v>
      </c>
      <c r="G37" s="10" t="s">
        <v>9</v>
      </c>
      <c r="H37" s="10" t="s">
        <v>14</v>
      </c>
      <c r="I37" s="13" t="s">
        <v>54</v>
      </c>
      <c r="J37" s="11">
        <v>54000</v>
      </c>
      <c r="K37" s="11">
        <v>3392.93</v>
      </c>
      <c r="L37" s="12">
        <f t="shared" si="0"/>
        <v>6.2832037037037036</v>
      </c>
      <c r="M37" s="14">
        <f t="shared" si="1"/>
        <v>57399.213203703701</v>
      </c>
    </row>
    <row r="38" spans="1:13" ht="79.2" x14ac:dyDescent="0.25">
      <c r="A38" s="10" t="s">
        <v>6</v>
      </c>
      <c r="B38" s="10" t="s">
        <v>7</v>
      </c>
      <c r="C38" s="10" t="s">
        <v>50</v>
      </c>
      <c r="D38" s="10" t="s">
        <v>11</v>
      </c>
      <c r="E38" s="10" t="s">
        <v>22</v>
      </c>
      <c r="F38" s="10" t="s">
        <v>53</v>
      </c>
      <c r="G38" s="10" t="s">
        <v>18</v>
      </c>
      <c r="H38" s="10" t="s">
        <v>14</v>
      </c>
      <c r="I38" s="13" t="s">
        <v>55</v>
      </c>
      <c r="J38" s="11">
        <v>54000</v>
      </c>
      <c r="K38" s="11">
        <v>3392.93</v>
      </c>
      <c r="L38" s="12">
        <f t="shared" si="0"/>
        <v>6.2832037037037036</v>
      </c>
      <c r="M38" s="14">
        <f t="shared" si="1"/>
        <v>57399.213203703701</v>
      </c>
    </row>
    <row r="39" spans="1:13" x14ac:dyDescent="0.25">
      <c r="A39" s="10" t="s">
        <v>6</v>
      </c>
      <c r="B39" s="10" t="s">
        <v>7</v>
      </c>
      <c r="C39" s="10" t="s">
        <v>50</v>
      </c>
      <c r="D39" s="10" t="s">
        <v>50</v>
      </c>
      <c r="E39" s="10" t="s">
        <v>6</v>
      </c>
      <c r="F39" s="10" t="s">
        <v>8</v>
      </c>
      <c r="G39" s="10" t="s">
        <v>9</v>
      </c>
      <c r="H39" s="10" t="s">
        <v>14</v>
      </c>
      <c r="I39" s="13" t="s">
        <v>56</v>
      </c>
      <c r="J39" s="11">
        <v>1310000</v>
      </c>
      <c r="K39" s="11">
        <v>54836.41</v>
      </c>
      <c r="L39" s="12">
        <f t="shared" si="0"/>
        <v>4.1859854961832061</v>
      </c>
      <c r="M39" s="14">
        <f t="shared" si="1"/>
        <v>1364840.5959854962</v>
      </c>
    </row>
    <row r="40" spans="1:13" x14ac:dyDescent="0.25">
      <c r="A40" s="10" t="s">
        <v>6</v>
      </c>
      <c r="B40" s="10" t="s">
        <v>7</v>
      </c>
      <c r="C40" s="10" t="s">
        <v>50</v>
      </c>
      <c r="D40" s="10" t="s">
        <v>50</v>
      </c>
      <c r="E40" s="10" t="s">
        <v>22</v>
      </c>
      <c r="F40" s="10" t="s">
        <v>8</v>
      </c>
      <c r="G40" s="10" t="s">
        <v>9</v>
      </c>
      <c r="H40" s="10" t="s">
        <v>14</v>
      </c>
      <c r="I40" s="13" t="s">
        <v>57</v>
      </c>
      <c r="J40" s="11">
        <v>291000</v>
      </c>
      <c r="K40" s="11">
        <v>61528.69</v>
      </c>
      <c r="L40" s="12">
        <f t="shared" si="0"/>
        <v>21.143879725085913</v>
      </c>
      <c r="M40" s="14">
        <f t="shared" si="1"/>
        <v>352549.83387972508</v>
      </c>
    </row>
    <row r="41" spans="1:13" ht="39.6" x14ac:dyDescent="0.25">
      <c r="A41" s="10" t="s">
        <v>6</v>
      </c>
      <c r="B41" s="10" t="s">
        <v>7</v>
      </c>
      <c r="C41" s="10" t="s">
        <v>50</v>
      </c>
      <c r="D41" s="10" t="s">
        <v>50</v>
      </c>
      <c r="E41" s="10" t="s">
        <v>58</v>
      </c>
      <c r="F41" s="10" t="s">
        <v>53</v>
      </c>
      <c r="G41" s="10" t="s">
        <v>9</v>
      </c>
      <c r="H41" s="10" t="s">
        <v>14</v>
      </c>
      <c r="I41" s="13" t="s">
        <v>59</v>
      </c>
      <c r="J41" s="11">
        <v>291000</v>
      </c>
      <c r="K41" s="11">
        <v>61528.69</v>
      </c>
      <c r="L41" s="12">
        <f t="shared" si="0"/>
        <v>21.143879725085913</v>
      </c>
      <c r="M41" s="14">
        <f t="shared" si="1"/>
        <v>352549.83387972508</v>
      </c>
    </row>
    <row r="42" spans="1:13" ht="66" x14ac:dyDescent="0.25">
      <c r="A42" s="10" t="s">
        <v>6</v>
      </c>
      <c r="B42" s="10" t="s">
        <v>7</v>
      </c>
      <c r="C42" s="10" t="s">
        <v>50</v>
      </c>
      <c r="D42" s="10" t="s">
        <v>50</v>
      </c>
      <c r="E42" s="10" t="s">
        <v>58</v>
      </c>
      <c r="F42" s="10" t="s">
        <v>53</v>
      </c>
      <c r="G42" s="10" t="s">
        <v>18</v>
      </c>
      <c r="H42" s="10" t="s">
        <v>14</v>
      </c>
      <c r="I42" s="13" t="s">
        <v>60</v>
      </c>
      <c r="J42" s="11">
        <v>291000</v>
      </c>
      <c r="K42" s="11">
        <v>61528.69</v>
      </c>
      <c r="L42" s="12">
        <f t="shared" si="0"/>
        <v>21.143879725085913</v>
      </c>
      <c r="M42" s="14">
        <f t="shared" si="1"/>
        <v>352549.83387972508</v>
      </c>
    </row>
    <row r="43" spans="1:13" x14ac:dyDescent="0.25">
      <c r="A43" s="10" t="s">
        <v>6</v>
      </c>
      <c r="B43" s="10" t="s">
        <v>7</v>
      </c>
      <c r="C43" s="10" t="s">
        <v>50</v>
      </c>
      <c r="D43" s="10" t="s">
        <v>50</v>
      </c>
      <c r="E43" s="10" t="s">
        <v>61</v>
      </c>
      <c r="F43" s="10" t="s">
        <v>8</v>
      </c>
      <c r="G43" s="10" t="s">
        <v>9</v>
      </c>
      <c r="H43" s="10" t="s">
        <v>14</v>
      </c>
      <c r="I43" s="13" t="s">
        <v>62</v>
      </c>
      <c r="J43" s="11">
        <v>1019000</v>
      </c>
      <c r="K43" s="11">
        <v>-6692.28</v>
      </c>
      <c r="L43" s="12">
        <f t="shared" si="0"/>
        <v>-0.65674975466143271</v>
      </c>
      <c r="M43" s="14">
        <f t="shared" si="1"/>
        <v>1012307.0632502453</v>
      </c>
    </row>
    <row r="44" spans="1:13" ht="39.6" x14ac:dyDescent="0.25">
      <c r="A44" s="10" t="s">
        <v>6</v>
      </c>
      <c r="B44" s="10" t="s">
        <v>7</v>
      </c>
      <c r="C44" s="10" t="s">
        <v>50</v>
      </c>
      <c r="D44" s="10" t="s">
        <v>50</v>
      </c>
      <c r="E44" s="10" t="s">
        <v>63</v>
      </c>
      <c r="F44" s="10" t="s">
        <v>53</v>
      </c>
      <c r="G44" s="10" t="s">
        <v>9</v>
      </c>
      <c r="H44" s="10" t="s">
        <v>14</v>
      </c>
      <c r="I44" s="13" t="s">
        <v>64</v>
      </c>
      <c r="J44" s="11">
        <v>1019000</v>
      </c>
      <c r="K44" s="11">
        <v>-6692.28</v>
      </c>
      <c r="L44" s="12">
        <f t="shared" si="0"/>
        <v>-0.65674975466143271</v>
      </c>
      <c r="M44" s="14">
        <f t="shared" si="1"/>
        <v>1012307.0632502453</v>
      </c>
    </row>
    <row r="45" spans="1:13" ht="66" x14ac:dyDescent="0.25">
      <c r="A45" s="10" t="s">
        <v>6</v>
      </c>
      <c r="B45" s="10" t="s">
        <v>7</v>
      </c>
      <c r="C45" s="10" t="s">
        <v>50</v>
      </c>
      <c r="D45" s="10" t="s">
        <v>50</v>
      </c>
      <c r="E45" s="10" t="s">
        <v>63</v>
      </c>
      <c r="F45" s="10" t="s">
        <v>53</v>
      </c>
      <c r="G45" s="10" t="s">
        <v>18</v>
      </c>
      <c r="H45" s="10" t="s">
        <v>14</v>
      </c>
      <c r="I45" s="13" t="s">
        <v>65</v>
      </c>
      <c r="J45" s="11">
        <v>1019000</v>
      </c>
      <c r="K45" s="11">
        <v>-6692.28</v>
      </c>
      <c r="L45" s="12">
        <f t="shared" si="0"/>
        <v>-0.65674975466143271</v>
      </c>
      <c r="M45" s="14">
        <f t="shared" si="1"/>
        <v>1012307.0632502453</v>
      </c>
    </row>
    <row r="46" spans="1:13" x14ac:dyDescent="0.25">
      <c r="A46" s="10" t="s">
        <v>6</v>
      </c>
      <c r="B46" s="10" t="s">
        <v>7</v>
      </c>
      <c r="C46" s="10" t="s">
        <v>66</v>
      </c>
      <c r="D46" s="10" t="s">
        <v>8</v>
      </c>
      <c r="E46" s="10" t="s">
        <v>6</v>
      </c>
      <c r="F46" s="10" t="s">
        <v>8</v>
      </c>
      <c r="G46" s="10" t="s">
        <v>9</v>
      </c>
      <c r="H46" s="10" t="s">
        <v>6</v>
      </c>
      <c r="I46" s="13" t="s">
        <v>67</v>
      </c>
      <c r="J46" s="11">
        <v>5000</v>
      </c>
      <c r="K46" s="11">
        <v>1300</v>
      </c>
      <c r="L46" s="12">
        <f t="shared" si="0"/>
        <v>26</v>
      </c>
      <c r="M46" s="14">
        <f t="shared" si="1"/>
        <v>6326</v>
      </c>
    </row>
    <row r="47" spans="1:13" ht="52.8" x14ac:dyDescent="0.25">
      <c r="A47" s="10" t="s">
        <v>6</v>
      </c>
      <c r="B47" s="10" t="s">
        <v>7</v>
      </c>
      <c r="C47" s="10" t="s">
        <v>66</v>
      </c>
      <c r="D47" s="10" t="s">
        <v>68</v>
      </c>
      <c r="E47" s="10" t="s">
        <v>6</v>
      </c>
      <c r="F47" s="10" t="s">
        <v>11</v>
      </c>
      <c r="G47" s="10" t="s">
        <v>9</v>
      </c>
      <c r="H47" s="10" t="s">
        <v>14</v>
      </c>
      <c r="I47" s="13" t="s">
        <v>69</v>
      </c>
      <c r="J47" s="11">
        <v>5000</v>
      </c>
      <c r="K47" s="11">
        <v>1300</v>
      </c>
      <c r="L47" s="12">
        <f t="shared" si="0"/>
        <v>26</v>
      </c>
      <c r="M47" s="14">
        <f t="shared" si="1"/>
        <v>6326</v>
      </c>
    </row>
    <row r="48" spans="1:13" ht="79.2" x14ac:dyDescent="0.25">
      <c r="A48" s="10" t="s">
        <v>6</v>
      </c>
      <c r="B48" s="10" t="s">
        <v>7</v>
      </c>
      <c r="C48" s="10" t="s">
        <v>66</v>
      </c>
      <c r="D48" s="10" t="s">
        <v>68</v>
      </c>
      <c r="E48" s="10" t="s">
        <v>70</v>
      </c>
      <c r="F48" s="10" t="s">
        <v>11</v>
      </c>
      <c r="G48" s="10" t="s">
        <v>9</v>
      </c>
      <c r="H48" s="10" t="s">
        <v>14</v>
      </c>
      <c r="I48" s="13" t="s">
        <v>71</v>
      </c>
      <c r="J48" s="11">
        <v>5000</v>
      </c>
      <c r="K48" s="11">
        <v>1300</v>
      </c>
      <c r="L48" s="12">
        <f t="shared" si="0"/>
        <v>26</v>
      </c>
      <c r="M48" s="14">
        <f t="shared" si="1"/>
        <v>6326</v>
      </c>
    </row>
    <row r="49" spans="1:13" ht="39.6" x14ac:dyDescent="0.25">
      <c r="A49" s="10" t="s">
        <v>6</v>
      </c>
      <c r="B49" s="10" t="s">
        <v>7</v>
      </c>
      <c r="C49" s="10" t="s">
        <v>72</v>
      </c>
      <c r="D49" s="10" t="s">
        <v>8</v>
      </c>
      <c r="E49" s="10" t="s">
        <v>6</v>
      </c>
      <c r="F49" s="10" t="s">
        <v>8</v>
      </c>
      <c r="G49" s="10" t="s">
        <v>9</v>
      </c>
      <c r="H49" s="10" t="s">
        <v>6</v>
      </c>
      <c r="I49" s="13" t="s">
        <v>73</v>
      </c>
      <c r="J49" s="11">
        <v>406005.43</v>
      </c>
      <c r="K49" s="11">
        <v>8612.7800000000007</v>
      </c>
      <c r="L49" s="12">
        <f t="shared" si="0"/>
        <v>2.1213460125397834</v>
      </c>
      <c r="M49" s="14">
        <f t="shared" si="1"/>
        <v>414620.33134601254</v>
      </c>
    </row>
    <row r="50" spans="1:13" ht="92.4" x14ac:dyDescent="0.25">
      <c r="A50" s="10" t="s">
        <v>6</v>
      </c>
      <c r="B50" s="10" t="s">
        <v>7</v>
      </c>
      <c r="C50" s="10" t="s">
        <v>72</v>
      </c>
      <c r="D50" s="10" t="s">
        <v>74</v>
      </c>
      <c r="E50" s="10" t="s">
        <v>6</v>
      </c>
      <c r="F50" s="10" t="s">
        <v>8</v>
      </c>
      <c r="G50" s="10" t="s">
        <v>9</v>
      </c>
      <c r="H50" s="10" t="s">
        <v>75</v>
      </c>
      <c r="I50" s="13" t="s">
        <v>76</v>
      </c>
      <c r="J50" s="11">
        <v>406005.43</v>
      </c>
      <c r="K50" s="11">
        <v>8612.7800000000007</v>
      </c>
      <c r="L50" s="12">
        <f t="shared" si="0"/>
        <v>2.1213460125397834</v>
      </c>
      <c r="M50" s="14">
        <f t="shared" si="1"/>
        <v>414620.33134601254</v>
      </c>
    </row>
    <row r="51" spans="1:13" ht="92.4" x14ac:dyDescent="0.25">
      <c r="A51" s="10" t="s">
        <v>6</v>
      </c>
      <c r="B51" s="10" t="s">
        <v>7</v>
      </c>
      <c r="C51" s="10" t="s">
        <v>72</v>
      </c>
      <c r="D51" s="10" t="s">
        <v>74</v>
      </c>
      <c r="E51" s="10" t="s">
        <v>70</v>
      </c>
      <c r="F51" s="10" t="s">
        <v>8</v>
      </c>
      <c r="G51" s="10" t="s">
        <v>9</v>
      </c>
      <c r="H51" s="10" t="s">
        <v>75</v>
      </c>
      <c r="I51" s="13" t="s">
        <v>77</v>
      </c>
      <c r="J51" s="11">
        <v>406005.43</v>
      </c>
      <c r="K51" s="11">
        <v>8612.7800000000007</v>
      </c>
      <c r="L51" s="12">
        <f t="shared" si="0"/>
        <v>2.1213460125397834</v>
      </c>
      <c r="M51" s="14">
        <f t="shared" si="1"/>
        <v>414620.33134601254</v>
      </c>
    </row>
    <row r="52" spans="1:13" ht="79.2" x14ac:dyDescent="0.25">
      <c r="A52" s="10" t="s">
        <v>6</v>
      </c>
      <c r="B52" s="10" t="s">
        <v>7</v>
      </c>
      <c r="C52" s="10" t="s">
        <v>72</v>
      </c>
      <c r="D52" s="10" t="s">
        <v>74</v>
      </c>
      <c r="E52" s="10" t="s">
        <v>78</v>
      </c>
      <c r="F52" s="10" t="s">
        <v>53</v>
      </c>
      <c r="G52" s="10" t="s">
        <v>9</v>
      </c>
      <c r="H52" s="10" t="s">
        <v>75</v>
      </c>
      <c r="I52" s="13" t="s">
        <v>79</v>
      </c>
      <c r="J52" s="11">
        <v>406005.43</v>
      </c>
      <c r="K52" s="11">
        <v>8612.7800000000007</v>
      </c>
      <c r="L52" s="12">
        <f t="shared" si="0"/>
        <v>2.1213460125397834</v>
      </c>
      <c r="M52" s="14">
        <f t="shared" si="1"/>
        <v>414620.33134601254</v>
      </c>
    </row>
    <row r="53" spans="1:13" ht="26.4" x14ac:dyDescent="0.25">
      <c r="A53" s="10" t="s">
        <v>6</v>
      </c>
      <c r="B53" s="10" t="s">
        <v>7</v>
      </c>
      <c r="C53" s="10" t="s">
        <v>80</v>
      </c>
      <c r="D53" s="10" t="s">
        <v>8</v>
      </c>
      <c r="E53" s="10" t="s">
        <v>6</v>
      </c>
      <c r="F53" s="10" t="s">
        <v>8</v>
      </c>
      <c r="G53" s="10" t="s">
        <v>9</v>
      </c>
      <c r="H53" s="10" t="s">
        <v>6</v>
      </c>
      <c r="I53" s="13" t="s">
        <v>81</v>
      </c>
      <c r="J53" s="11">
        <v>164500</v>
      </c>
      <c r="K53" s="11">
        <v>164500</v>
      </c>
      <c r="L53" s="12">
        <f t="shared" si="0"/>
        <v>100</v>
      </c>
      <c r="M53" s="14">
        <f t="shared" si="1"/>
        <v>329100</v>
      </c>
    </row>
    <row r="54" spans="1:13" ht="79.2" x14ac:dyDescent="0.25">
      <c r="A54" s="10" t="s">
        <v>6</v>
      </c>
      <c r="B54" s="10" t="s">
        <v>7</v>
      </c>
      <c r="C54" s="10" t="s">
        <v>80</v>
      </c>
      <c r="D54" s="10" t="s">
        <v>13</v>
      </c>
      <c r="E54" s="10" t="s">
        <v>6</v>
      </c>
      <c r="F54" s="10" t="s">
        <v>8</v>
      </c>
      <c r="G54" s="10" t="s">
        <v>9</v>
      </c>
      <c r="H54" s="10" t="s">
        <v>6</v>
      </c>
      <c r="I54" s="13" t="s">
        <v>82</v>
      </c>
      <c r="J54" s="11">
        <v>164500</v>
      </c>
      <c r="K54" s="11">
        <v>164500</v>
      </c>
      <c r="L54" s="12">
        <f t="shared" si="0"/>
        <v>100</v>
      </c>
      <c r="M54" s="14">
        <f t="shared" si="1"/>
        <v>329100</v>
      </c>
    </row>
    <row r="55" spans="1:13" ht="105.6" x14ac:dyDescent="0.25">
      <c r="A55" s="10" t="s">
        <v>6</v>
      </c>
      <c r="B55" s="10" t="s">
        <v>7</v>
      </c>
      <c r="C55" s="10" t="s">
        <v>80</v>
      </c>
      <c r="D55" s="10" t="s">
        <v>13</v>
      </c>
      <c r="E55" s="10" t="s">
        <v>83</v>
      </c>
      <c r="F55" s="10" t="s">
        <v>53</v>
      </c>
      <c r="G55" s="10" t="s">
        <v>9</v>
      </c>
      <c r="H55" s="10" t="s">
        <v>84</v>
      </c>
      <c r="I55" s="13" t="s">
        <v>85</v>
      </c>
      <c r="J55" s="11">
        <v>164500</v>
      </c>
      <c r="K55" s="11">
        <v>164500</v>
      </c>
      <c r="L55" s="12">
        <f t="shared" si="0"/>
        <v>100</v>
      </c>
      <c r="M55" s="14">
        <f t="shared" si="1"/>
        <v>329100</v>
      </c>
    </row>
    <row r="56" spans="1:13" ht="92.4" x14ac:dyDescent="0.25">
      <c r="A56" s="10" t="s">
        <v>6</v>
      </c>
      <c r="B56" s="10" t="s">
        <v>7</v>
      </c>
      <c r="C56" s="10" t="s">
        <v>80</v>
      </c>
      <c r="D56" s="10" t="s">
        <v>13</v>
      </c>
      <c r="E56" s="10" t="s">
        <v>86</v>
      </c>
      <c r="F56" s="10" t="s">
        <v>53</v>
      </c>
      <c r="G56" s="10" t="s">
        <v>9</v>
      </c>
      <c r="H56" s="10" t="s">
        <v>84</v>
      </c>
      <c r="I56" s="13" t="s">
        <v>87</v>
      </c>
      <c r="J56" s="11">
        <v>164500</v>
      </c>
      <c r="K56" s="11">
        <v>164500</v>
      </c>
      <c r="L56" s="12">
        <f t="shared" si="0"/>
        <v>100</v>
      </c>
      <c r="M56" s="14">
        <f t="shared" si="1"/>
        <v>329100</v>
      </c>
    </row>
    <row r="57" spans="1:13" x14ac:dyDescent="0.25">
      <c r="A57" s="10" t="s">
        <v>6</v>
      </c>
      <c r="B57" s="10" t="s">
        <v>88</v>
      </c>
      <c r="C57" s="10" t="s">
        <v>8</v>
      </c>
      <c r="D57" s="10" t="s">
        <v>8</v>
      </c>
      <c r="E57" s="10" t="s">
        <v>6</v>
      </c>
      <c r="F57" s="10" t="s">
        <v>8</v>
      </c>
      <c r="G57" s="10" t="s">
        <v>9</v>
      </c>
      <c r="H57" s="10" t="s">
        <v>6</v>
      </c>
      <c r="I57" s="13" t="s">
        <v>89</v>
      </c>
      <c r="J57" s="11">
        <v>6389810.9299999997</v>
      </c>
      <c r="K57" s="11">
        <v>1016020.44</v>
      </c>
      <c r="L57" s="12">
        <f t="shared" si="0"/>
        <v>15.900633854904999</v>
      </c>
      <c r="M57" s="14">
        <f t="shared" si="1"/>
        <v>7405847.270633854</v>
      </c>
    </row>
    <row r="58" spans="1:13" ht="39.6" x14ac:dyDescent="0.25">
      <c r="A58" s="10" t="s">
        <v>6</v>
      </c>
      <c r="B58" s="10" t="s">
        <v>88</v>
      </c>
      <c r="C58" s="10" t="s">
        <v>13</v>
      </c>
      <c r="D58" s="10" t="s">
        <v>8</v>
      </c>
      <c r="E58" s="10" t="s">
        <v>6</v>
      </c>
      <c r="F58" s="10" t="s">
        <v>8</v>
      </c>
      <c r="G58" s="10" t="s">
        <v>9</v>
      </c>
      <c r="H58" s="10" t="s">
        <v>6</v>
      </c>
      <c r="I58" s="13" t="s">
        <v>90</v>
      </c>
      <c r="J58" s="11">
        <v>6389810.9299999997</v>
      </c>
      <c r="K58" s="11">
        <v>1038475.73</v>
      </c>
      <c r="L58" s="12">
        <f t="shared" ref="L58:L76" si="2">IF(J58=0,0,K58/J58%)</f>
        <v>16.252057242012949</v>
      </c>
      <c r="M58" s="14">
        <f t="shared" si="1"/>
        <v>7428302.9120572424</v>
      </c>
    </row>
    <row r="59" spans="1:13" ht="26.4" x14ac:dyDescent="0.25">
      <c r="A59" s="10" t="s">
        <v>6</v>
      </c>
      <c r="B59" s="10" t="s">
        <v>88</v>
      </c>
      <c r="C59" s="10" t="s">
        <v>13</v>
      </c>
      <c r="D59" s="10" t="s">
        <v>53</v>
      </c>
      <c r="E59" s="10" t="s">
        <v>6</v>
      </c>
      <c r="F59" s="10" t="s">
        <v>8</v>
      </c>
      <c r="G59" s="10" t="s">
        <v>9</v>
      </c>
      <c r="H59" s="10" t="s">
        <v>91</v>
      </c>
      <c r="I59" s="13" t="s">
        <v>92</v>
      </c>
      <c r="J59" s="11">
        <v>3045866.93</v>
      </c>
      <c r="K59" s="11">
        <v>968941.03</v>
      </c>
      <c r="L59" s="12">
        <f t="shared" si="2"/>
        <v>31.811666506389365</v>
      </c>
      <c r="M59" s="14">
        <f t="shared" si="1"/>
        <v>4014839.7716665063</v>
      </c>
    </row>
    <row r="60" spans="1:13" ht="26.4" x14ac:dyDescent="0.25">
      <c r="A60" s="10" t="s">
        <v>6</v>
      </c>
      <c r="B60" s="10" t="s">
        <v>88</v>
      </c>
      <c r="C60" s="10" t="s">
        <v>13</v>
      </c>
      <c r="D60" s="10" t="s">
        <v>93</v>
      </c>
      <c r="E60" s="10" t="s">
        <v>94</v>
      </c>
      <c r="F60" s="10" t="s">
        <v>8</v>
      </c>
      <c r="G60" s="10" t="s">
        <v>9</v>
      </c>
      <c r="H60" s="10" t="s">
        <v>91</v>
      </c>
      <c r="I60" s="13" t="s">
        <v>95</v>
      </c>
      <c r="J60" s="11">
        <v>3045866.93</v>
      </c>
      <c r="K60" s="11">
        <v>968941.03</v>
      </c>
      <c r="L60" s="12">
        <f t="shared" si="2"/>
        <v>31.811666506389365</v>
      </c>
      <c r="M60" s="14">
        <f t="shared" si="1"/>
        <v>4014839.7716665063</v>
      </c>
    </row>
    <row r="61" spans="1:13" ht="39.6" x14ac:dyDescent="0.25">
      <c r="A61" s="10" t="s">
        <v>6</v>
      </c>
      <c r="B61" s="10" t="s">
        <v>88</v>
      </c>
      <c r="C61" s="10" t="s">
        <v>13</v>
      </c>
      <c r="D61" s="10" t="s">
        <v>93</v>
      </c>
      <c r="E61" s="10" t="s">
        <v>94</v>
      </c>
      <c r="F61" s="10" t="s">
        <v>53</v>
      </c>
      <c r="G61" s="10" t="s">
        <v>9</v>
      </c>
      <c r="H61" s="10" t="s">
        <v>91</v>
      </c>
      <c r="I61" s="13" t="s">
        <v>96</v>
      </c>
      <c r="J61" s="11">
        <v>3045866.93</v>
      </c>
      <c r="K61" s="11">
        <v>968941.03</v>
      </c>
      <c r="L61" s="12">
        <f t="shared" si="2"/>
        <v>31.811666506389365</v>
      </c>
      <c r="M61" s="14">
        <f t="shared" si="1"/>
        <v>4014839.7716665063</v>
      </c>
    </row>
    <row r="62" spans="1:13" ht="26.4" x14ac:dyDescent="0.25">
      <c r="A62" s="10" t="s">
        <v>6</v>
      </c>
      <c r="B62" s="10" t="s">
        <v>88</v>
      </c>
      <c r="C62" s="10" t="s">
        <v>13</v>
      </c>
      <c r="D62" s="10" t="s">
        <v>97</v>
      </c>
      <c r="E62" s="10" t="s">
        <v>6</v>
      </c>
      <c r="F62" s="10" t="s">
        <v>8</v>
      </c>
      <c r="G62" s="10" t="s">
        <v>9</v>
      </c>
      <c r="H62" s="10" t="s">
        <v>91</v>
      </c>
      <c r="I62" s="13" t="s">
        <v>98</v>
      </c>
      <c r="J62" s="11">
        <v>2500000</v>
      </c>
      <c r="K62" s="11">
        <v>0</v>
      </c>
      <c r="L62" s="12">
        <f t="shared" si="2"/>
        <v>0</v>
      </c>
      <c r="M62" s="14">
        <f t="shared" si="1"/>
        <v>2500000</v>
      </c>
    </row>
    <row r="63" spans="1:13" ht="26.4" x14ac:dyDescent="0.25">
      <c r="A63" s="10" t="s">
        <v>6</v>
      </c>
      <c r="B63" s="10" t="s">
        <v>88</v>
      </c>
      <c r="C63" s="10" t="s">
        <v>13</v>
      </c>
      <c r="D63" s="10" t="s">
        <v>99</v>
      </c>
      <c r="E63" s="10" t="s">
        <v>100</v>
      </c>
      <c r="F63" s="10" t="s">
        <v>8</v>
      </c>
      <c r="G63" s="10" t="s">
        <v>9</v>
      </c>
      <c r="H63" s="10" t="s">
        <v>91</v>
      </c>
      <c r="I63" s="13" t="s">
        <v>101</v>
      </c>
      <c r="J63" s="11">
        <v>2500000</v>
      </c>
      <c r="K63" s="11">
        <v>0</v>
      </c>
      <c r="L63" s="12">
        <f t="shared" si="2"/>
        <v>0</v>
      </c>
      <c r="M63" s="14">
        <f t="shared" si="1"/>
        <v>2500000</v>
      </c>
    </row>
    <row r="64" spans="1:13" ht="39.6" x14ac:dyDescent="0.25">
      <c r="A64" s="10" t="s">
        <v>6</v>
      </c>
      <c r="B64" s="10" t="s">
        <v>88</v>
      </c>
      <c r="C64" s="10" t="s">
        <v>13</v>
      </c>
      <c r="D64" s="10" t="s">
        <v>99</v>
      </c>
      <c r="E64" s="10" t="s">
        <v>100</v>
      </c>
      <c r="F64" s="10" t="s">
        <v>53</v>
      </c>
      <c r="G64" s="10" t="s">
        <v>9</v>
      </c>
      <c r="H64" s="10" t="s">
        <v>91</v>
      </c>
      <c r="I64" s="13" t="s">
        <v>102</v>
      </c>
      <c r="J64" s="11">
        <v>2500000</v>
      </c>
      <c r="K64" s="11">
        <v>0</v>
      </c>
      <c r="L64" s="12">
        <f t="shared" si="2"/>
        <v>0</v>
      </c>
      <c r="M64" s="14">
        <f t="shared" si="1"/>
        <v>2500000</v>
      </c>
    </row>
    <row r="65" spans="1:13" ht="26.4" x14ac:dyDescent="0.25">
      <c r="A65" s="10" t="s">
        <v>6</v>
      </c>
      <c r="B65" s="10" t="s">
        <v>88</v>
      </c>
      <c r="C65" s="10" t="s">
        <v>13</v>
      </c>
      <c r="D65" s="10" t="s">
        <v>103</v>
      </c>
      <c r="E65" s="10" t="s">
        <v>6</v>
      </c>
      <c r="F65" s="10" t="s">
        <v>8</v>
      </c>
      <c r="G65" s="10" t="s">
        <v>9</v>
      </c>
      <c r="H65" s="10" t="s">
        <v>91</v>
      </c>
      <c r="I65" s="13" t="s">
        <v>104</v>
      </c>
      <c r="J65" s="11">
        <v>223942</v>
      </c>
      <c r="K65" s="11">
        <v>49585.7</v>
      </c>
      <c r="L65" s="12">
        <f t="shared" si="2"/>
        <v>22.142206464173757</v>
      </c>
      <c r="M65" s="14">
        <f t="shared" si="1"/>
        <v>273549.84220646421</v>
      </c>
    </row>
    <row r="66" spans="1:13" ht="52.8" x14ac:dyDescent="0.25">
      <c r="A66" s="10" t="s">
        <v>6</v>
      </c>
      <c r="B66" s="10" t="s">
        <v>88</v>
      </c>
      <c r="C66" s="10" t="s">
        <v>13</v>
      </c>
      <c r="D66" s="10" t="s">
        <v>105</v>
      </c>
      <c r="E66" s="10" t="s">
        <v>106</v>
      </c>
      <c r="F66" s="10" t="s">
        <v>8</v>
      </c>
      <c r="G66" s="10" t="s">
        <v>9</v>
      </c>
      <c r="H66" s="10" t="s">
        <v>91</v>
      </c>
      <c r="I66" s="13" t="s">
        <v>107</v>
      </c>
      <c r="J66" s="11">
        <v>223942</v>
      </c>
      <c r="K66" s="11">
        <v>49585.7</v>
      </c>
      <c r="L66" s="12">
        <f t="shared" si="2"/>
        <v>22.142206464173757</v>
      </c>
      <c r="M66" s="14">
        <f t="shared" si="1"/>
        <v>273549.84220646421</v>
      </c>
    </row>
    <row r="67" spans="1:13" ht="52.8" x14ac:dyDescent="0.25">
      <c r="A67" s="10" t="s">
        <v>6</v>
      </c>
      <c r="B67" s="10" t="s">
        <v>88</v>
      </c>
      <c r="C67" s="10" t="s">
        <v>13</v>
      </c>
      <c r="D67" s="10" t="s">
        <v>105</v>
      </c>
      <c r="E67" s="10" t="s">
        <v>106</v>
      </c>
      <c r="F67" s="10" t="s">
        <v>53</v>
      </c>
      <c r="G67" s="10" t="s">
        <v>9</v>
      </c>
      <c r="H67" s="10" t="s">
        <v>91</v>
      </c>
      <c r="I67" s="13" t="s">
        <v>108</v>
      </c>
      <c r="J67" s="11">
        <v>223942</v>
      </c>
      <c r="K67" s="11">
        <v>49585.7</v>
      </c>
      <c r="L67" s="12">
        <f t="shared" si="2"/>
        <v>22.142206464173757</v>
      </c>
      <c r="M67" s="14">
        <f t="shared" si="1"/>
        <v>273549.84220646421</v>
      </c>
    </row>
    <row r="68" spans="1:13" x14ac:dyDescent="0.25">
      <c r="A68" s="10" t="s">
        <v>6</v>
      </c>
      <c r="B68" s="10" t="s">
        <v>88</v>
      </c>
      <c r="C68" s="10" t="s">
        <v>13</v>
      </c>
      <c r="D68" s="10" t="s">
        <v>109</v>
      </c>
      <c r="E68" s="10" t="s">
        <v>6</v>
      </c>
      <c r="F68" s="10" t="s">
        <v>8</v>
      </c>
      <c r="G68" s="10" t="s">
        <v>9</v>
      </c>
      <c r="H68" s="10" t="s">
        <v>91</v>
      </c>
      <c r="I68" s="13" t="s">
        <v>110</v>
      </c>
      <c r="J68" s="11">
        <v>620002</v>
      </c>
      <c r="K68" s="11">
        <v>19949</v>
      </c>
      <c r="L68" s="12">
        <f t="shared" si="2"/>
        <v>3.2175702659023679</v>
      </c>
      <c r="M68" s="14">
        <f t="shared" si="1"/>
        <v>639954.21757026587</v>
      </c>
    </row>
    <row r="69" spans="1:13" ht="66" x14ac:dyDescent="0.25">
      <c r="A69" s="10" t="s">
        <v>6</v>
      </c>
      <c r="B69" s="10" t="s">
        <v>88</v>
      </c>
      <c r="C69" s="10" t="s">
        <v>13</v>
      </c>
      <c r="D69" s="10" t="s">
        <v>109</v>
      </c>
      <c r="E69" s="10" t="s">
        <v>111</v>
      </c>
      <c r="F69" s="10" t="s">
        <v>8</v>
      </c>
      <c r="G69" s="10" t="s">
        <v>9</v>
      </c>
      <c r="H69" s="10" t="s">
        <v>91</v>
      </c>
      <c r="I69" s="13" t="s">
        <v>112</v>
      </c>
      <c r="J69" s="11">
        <v>620002</v>
      </c>
      <c r="K69" s="11">
        <v>19949</v>
      </c>
      <c r="L69" s="12">
        <f t="shared" si="2"/>
        <v>3.2175702659023679</v>
      </c>
      <c r="M69" s="14">
        <f t="shared" si="1"/>
        <v>639954.21757026587</v>
      </c>
    </row>
    <row r="70" spans="1:13" ht="79.2" x14ac:dyDescent="0.25">
      <c r="A70" s="10" t="s">
        <v>6</v>
      </c>
      <c r="B70" s="10" t="s">
        <v>88</v>
      </c>
      <c r="C70" s="10" t="s">
        <v>13</v>
      </c>
      <c r="D70" s="10" t="s">
        <v>109</v>
      </c>
      <c r="E70" s="10" t="s">
        <v>111</v>
      </c>
      <c r="F70" s="10" t="s">
        <v>53</v>
      </c>
      <c r="G70" s="10" t="s">
        <v>9</v>
      </c>
      <c r="H70" s="10" t="s">
        <v>91</v>
      </c>
      <c r="I70" s="13" t="s">
        <v>113</v>
      </c>
      <c r="J70" s="11">
        <v>620002</v>
      </c>
      <c r="K70" s="11">
        <v>19949</v>
      </c>
      <c r="L70" s="12">
        <f t="shared" si="2"/>
        <v>3.2175702659023679</v>
      </c>
      <c r="M70" s="14">
        <f t="shared" si="1"/>
        <v>639954.21757026587</v>
      </c>
    </row>
    <row r="71" spans="1:13" ht="118.8" hidden="1" x14ac:dyDescent="0.25">
      <c r="A71" s="10" t="s">
        <v>6</v>
      </c>
      <c r="B71" s="10" t="s">
        <v>88</v>
      </c>
      <c r="C71" s="10" t="s">
        <v>66</v>
      </c>
      <c r="D71" s="10" t="s">
        <v>8</v>
      </c>
      <c r="E71" s="10" t="s">
        <v>6</v>
      </c>
      <c r="F71" s="10" t="s">
        <v>8</v>
      </c>
      <c r="G71" s="10" t="s">
        <v>9</v>
      </c>
      <c r="H71" s="10" t="s">
        <v>6</v>
      </c>
      <c r="I71" s="13" t="s">
        <v>114</v>
      </c>
      <c r="J71" s="11">
        <v>0</v>
      </c>
      <c r="K71" s="11">
        <v>0</v>
      </c>
      <c r="L71" s="12">
        <f t="shared" si="2"/>
        <v>0</v>
      </c>
      <c r="M71" s="14">
        <f t="shared" si="1"/>
        <v>0</v>
      </c>
    </row>
    <row r="72" spans="1:13" ht="92.4" hidden="1" x14ac:dyDescent="0.25">
      <c r="A72" s="10" t="s">
        <v>6</v>
      </c>
      <c r="B72" s="10" t="s">
        <v>88</v>
      </c>
      <c r="C72" s="10" t="s">
        <v>66</v>
      </c>
      <c r="D72" s="10" t="s">
        <v>74</v>
      </c>
      <c r="E72" s="10" t="s">
        <v>6</v>
      </c>
      <c r="F72" s="10" t="s">
        <v>53</v>
      </c>
      <c r="G72" s="10" t="s">
        <v>9</v>
      </c>
      <c r="H72" s="10" t="s">
        <v>91</v>
      </c>
      <c r="I72" s="13" t="s">
        <v>115</v>
      </c>
      <c r="J72" s="11">
        <v>0</v>
      </c>
      <c r="K72" s="11">
        <v>0</v>
      </c>
      <c r="L72" s="12">
        <f t="shared" si="2"/>
        <v>0</v>
      </c>
      <c r="M72" s="14">
        <f t="shared" si="1"/>
        <v>0</v>
      </c>
    </row>
    <row r="73" spans="1:13" ht="52.8" x14ac:dyDescent="0.25">
      <c r="A73" s="10" t="s">
        <v>6</v>
      </c>
      <c r="B73" s="10" t="s">
        <v>88</v>
      </c>
      <c r="C73" s="10" t="s">
        <v>116</v>
      </c>
      <c r="D73" s="10" t="s">
        <v>8</v>
      </c>
      <c r="E73" s="10" t="s">
        <v>6</v>
      </c>
      <c r="F73" s="10" t="s">
        <v>8</v>
      </c>
      <c r="G73" s="10" t="s">
        <v>9</v>
      </c>
      <c r="H73" s="10" t="s">
        <v>6</v>
      </c>
      <c r="I73" s="13" t="s">
        <v>117</v>
      </c>
      <c r="J73" s="11">
        <v>0</v>
      </c>
      <c r="K73" s="11">
        <v>-22455.29</v>
      </c>
      <c r="L73" s="12">
        <f t="shared" si="2"/>
        <v>0</v>
      </c>
      <c r="M73" s="14">
        <f t="shared" si="1"/>
        <v>-22455.29</v>
      </c>
    </row>
    <row r="74" spans="1:13" ht="52.8" x14ac:dyDescent="0.25">
      <c r="A74" s="10" t="s">
        <v>6</v>
      </c>
      <c r="B74" s="10" t="s">
        <v>88</v>
      </c>
      <c r="C74" s="10" t="s">
        <v>116</v>
      </c>
      <c r="D74" s="10" t="s">
        <v>8</v>
      </c>
      <c r="E74" s="10" t="s">
        <v>6</v>
      </c>
      <c r="F74" s="10" t="s">
        <v>53</v>
      </c>
      <c r="G74" s="10" t="s">
        <v>9</v>
      </c>
      <c r="H74" s="10" t="s">
        <v>91</v>
      </c>
      <c r="I74" s="13" t="s">
        <v>118</v>
      </c>
      <c r="J74" s="11">
        <v>0</v>
      </c>
      <c r="K74" s="11">
        <v>-22455.29</v>
      </c>
      <c r="L74" s="12">
        <f t="shared" si="2"/>
        <v>0</v>
      </c>
      <c r="M74" s="14">
        <f t="shared" si="1"/>
        <v>-22455.29</v>
      </c>
    </row>
    <row r="75" spans="1:13" ht="52.8" x14ac:dyDescent="0.25">
      <c r="A75" s="10" t="s">
        <v>6</v>
      </c>
      <c r="B75" s="10" t="s">
        <v>88</v>
      </c>
      <c r="C75" s="10" t="s">
        <v>116</v>
      </c>
      <c r="D75" s="10" t="s">
        <v>119</v>
      </c>
      <c r="E75" s="10" t="s">
        <v>16</v>
      </c>
      <c r="F75" s="10" t="s">
        <v>53</v>
      </c>
      <c r="G75" s="10" t="s">
        <v>9</v>
      </c>
      <c r="H75" s="10" t="s">
        <v>91</v>
      </c>
      <c r="I75" s="13" t="s">
        <v>120</v>
      </c>
      <c r="J75" s="11">
        <v>0</v>
      </c>
      <c r="K75" s="11">
        <v>-22455.29</v>
      </c>
      <c r="L75" s="12">
        <f t="shared" si="2"/>
        <v>0</v>
      </c>
      <c r="M75" s="14">
        <f t="shared" si="1"/>
        <v>-22455.29</v>
      </c>
    </row>
    <row r="76" spans="1:13" x14ac:dyDescent="0.25">
      <c r="A76" s="16" t="s">
        <v>121</v>
      </c>
      <c r="B76" s="16"/>
      <c r="C76" s="16"/>
      <c r="D76" s="16"/>
      <c r="E76" s="16"/>
      <c r="F76" s="16"/>
      <c r="G76" s="16"/>
      <c r="H76" s="16"/>
      <c r="I76" s="16"/>
      <c r="J76" s="11">
        <v>9644226.3599999994</v>
      </c>
      <c r="K76" s="11">
        <v>1576111.86</v>
      </c>
      <c r="L76" s="12">
        <f t="shared" si="2"/>
        <v>16.342543208411382</v>
      </c>
      <c r="M76" s="14">
        <f t="shared" si="1"/>
        <v>11220354.562543208</v>
      </c>
    </row>
    <row r="77" spans="1:1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</sheetData>
  <autoFilter ref="A12:M76">
    <filterColumn colId="12">
      <filters>
        <filter val="1 012 307,06"/>
        <filter val="1 306 950,21"/>
        <filter val="1 364 840,60"/>
        <filter val="1 422 233,61"/>
        <filter val="11 220 354,56"/>
        <filter val="179,98"/>
        <filter val="2 500 000,00"/>
        <filter val="216 657,04"/>
        <filter val="216 733,57"/>
        <filter val="22 413,78"/>
        <filter val="-22 455,29"/>
        <filter val="273 549,84"/>
        <filter val="3 814 524,06"/>
        <filter val="3 991,52"/>
        <filter val="329 100,00"/>
        <filter val="335 453,71"/>
        <filter val="352 549,83"/>
        <filter val="4 014 839,77"/>
        <filter val="414 620,33"/>
        <filter val="57 399,21"/>
        <filter val="6 326,00"/>
        <filter val="630 249,82"/>
        <filter val="639 954,22"/>
        <filter val="7 405 847,27"/>
        <filter val="7 428 302,91"/>
        <filter val="755 336,41"/>
        <filter val="76,49"/>
        <filter val="-82 554,42"/>
        <filter val="96 126,66"/>
      </filters>
    </filterColumn>
  </autoFilter>
  <mergeCells count="11">
    <mergeCell ref="A76:I76"/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0.25" right="0.25" top="0.75" bottom="0.75" header="0.25" footer="0.2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AdmSeveroLubino</cp:lastModifiedBy>
  <dcterms:created xsi:type="dcterms:W3CDTF">2021-04-12T14:52:46Z</dcterms:created>
  <dcterms:modified xsi:type="dcterms:W3CDTF">2023-05-25T05:48:56Z</dcterms:modified>
</cp:coreProperties>
</file>