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lub\Desktop\Мои документы\Постановления 2023\00-п Социально-культурная\"/>
    </mc:Choice>
  </mc:AlternateContent>
  <bookViews>
    <workbookView xWindow="0" yWindow="0" windowWidth="19200" windowHeight="10845" activeTab="1"/>
  </bookViews>
  <sheets>
    <sheet name="Исполнение доходов" sheetId="1" r:id="rId1"/>
    <sheet name="Лист1" sheetId="4" r:id="rId2"/>
    <sheet name="Исполнение доходов_1" sheetId="2" r:id="rId3"/>
    <sheet name="Книга доходов" sheetId="3" r:id="rId4"/>
  </sheets>
  <definedNames>
    <definedName name="_xlnm.Print_Titles" localSheetId="3">'Книга доходов'!$4:$5</definedName>
  </definedNames>
  <calcPr calcId="162913"/>
</workbook>
</file>

<file path=xl/calcChain.xml><?xml version="1.0" encoding="utf-8"?>
<calcChain xmlns="http://schemas.openxmlformats.org/spreadsheetml/2006/main">
  <c r="G46" i="4" l="1"/>
  <c r="G45" i="4"/>
  <c r="K45" i="4"/>
  <c r="L45" i="4"/>
  <c r="M45" i="4"/>
  <c r="N45" i="4"/>
  <c r="J45" i="4"/>
  <c r="G73" i="4"/>
  <c r="M63" i="4" l="1"/>
  <c r="N63" i="4"/>
  <c r="L63" i="4"/>
  <c r="I46" i="4" l="1"/>
  <c r="H46" i="4"/>
  <c r="H45" i="4"/>
  <c r="I73" i="4" l="1"/>
  <c r="H73" i="4"/>
  <c r="H72" i="4"/>
  <c r="H62" i="4"/>
  <c r="I62" i="4"/>
  <c r="H63" i="4"/>
  <c r="I63" i="4"/>
  <c r="I29" i="4"/>
  <c r="L29" i="4"/>
  <c r="H29" i="4"/>
  <c r="I30" i="4"/>
  <c r="I28" i="4" s="1"/>
  <c r="J30" i="4"/>
  <c r="K30" i="4"/>
  <c r="L30" i="4"/>
  <c r="M30" i="4"/>
  <c r="M28" i="4" s="1"/>
  <c r="N30" i="4"/>
  <c r="N28" i="4" s="1"/>
  <c r="H30" i="4"/>
  <c r="H31" i="4"/>
  <c r="H27" i="4" s="1"/>
  <c r="I31" i="4"/>
  <c r="I27" i="4" s="1"/>
  <c r="J31" i="4"/>
  <c r="J29" i="4" s="1"/>
  <c r="J27" i="4" s="1"/>
  <c r="K31" i="4"/>
  <c r="K29" i="4" s="1"/>
  <c r="L31" i="4"/>
  <c r="M31" i="4"/>
  <c r="N31" i="4"/>
  <c r="N29" i="4" s="1"/>
  <c r="N27" i="4" s="1"/>
  <c r="G32" i="4"/>
  <c r="G31" i="4" s="1"/>
  <c r="K28" i="4"/>
  <c r="L28" i="4"/>
  <c r="J28" i="4"/>
  <c r="H25" i="4"/>
  <c r="I25" i="4"/>
  <c r="J25" i="4"/>
  <c r="K25" i="4"/>
  <c r="L25" i="4"/>
  <c r="M25" i="4"/>
  <c r="N25" i="4"/>
  <c r="G26" i="4"/>
  <c r="G25" i="4" s="1"/>
  <c r="L23" i="4"/>
  <c r="M23" i="4"/>
  <c r="N23" i="4"/>
  <c r="H23" i="4"/>
  <c r="I23" i="4"/>
  <c r="J23" i="4"/>
  <c r="K23" i="4"/>
  <c r="G24" i="4"/>
  <c r="G22" i="4" s="1"/>
  <c r="H22" i="4"/>
  <c r="H21" i="4" s="1"/>
  <c r="I22" i="4"/>
  <c r="I21" i="4" s="1"/>
  <c r="J22" i="4"/>
  <c r="J20" i="4" s="1"/>
  <c r="J19" i="4" s="1"/>
  <c r="K22" i="4"/>
  <c r="K20" i="4" s="1"/>
  <c r="L22" i="4"/>
  <c r="L21" i="4" s="1"/>
  <c r="M22" i="4"/>
  <c r="M21" i="4" s="1"/>
  <c r="N22" i="4"/>
  <c r="N20" i="4" s="1"/>
  <c r="N19" i="4" s="1"/>
  <c r="I20" i="4"/>
  <c r="I19" i="4" s="1"/>
  <c r="H69" i="4"/>
  <c r="I69" i="4"/>
  <c r="I67" i="4" s="1"/>
  <c r="J69" i="4"/>
  <c r="J67" i="4" s="1"/>
  <c r="J73" i="4" s="1"/>
  <c r="J72" i="4" s="1"/>
  <c r="K69" i="4"/>
  <c r="K67" i="4" s="1"/>
  <c r="K73" i="4" s="1"/>
  <c r="K72" i="4" s="1"/>
  <c r="L69" i="4"/>
  <c r="M69" i="4"/>
  <c r="M67" i="4" s="1"/>
  <c r="M73" i="4" s="1"/>
  <c r="M72" i="4" s="1"/>
  <c r="N69" i="4"/>
  <c r="N67" i="4" s="1"/>
  <c r="N73" i="4" s="1"/>
  <c r="N72" i="4" s="1"/>
  <c r="I70" i="4"/>
  <c r="I68" i="4" s="1"/>
  <c r="I66" i="4" s="1"/>
  <c r="J70" i="4"/>
  <c r="J68" i="4" s="1"/>
  <c r="J66" i="4" s="1"/>
  <c r="K70" i="4"/>
  <c r="K68" i="4" s="1"/>
  <c r="K66" i="4" s="1"/>
  <c r="L70" i="4"/>
  <c r="L68" i="4" s="1"/>
  <c r="L66" i="4" s="1"/>
  <c r="M70" i="4"/>
  <c r="M68" i="4" s="1"/>
  <c r="M66" i="4" s="1"/>
  <c r="N70" i="4"/>
  <c r="N68" i="4" s="1"/>
  <c r="N66" i="4" s="1"/>
  <c r="H70" i="4"/>
  <c r="G71" i="4"/>
  <c r="H68" i="4"/>
  <c r="H67" i="4"/>
  <c r="L67" i="4"/>
  <c r="L73" i="4" s="1"/>
  <c r="L72" i="4" s="1"/>
  <c r="H66" i="4"/>
  <c r="I52" i="4"/>
  <c r="J52" i="4"/>
  <c r="J49" i="4" s="1"/>
  <c r="M52" i="4"/>
  <c r="N52" i="4"/>
  <c r="N49" i="4" s="1"/>
  <c r="H53" i="4"/>
  <c r="H52" i="4" s="1"/>
  <c r="I53" i="4"/>
  <c r="J53" i="4"/>
  <c r="K53" i="4"/>
  <c r="K52" i="4" s="1"/>
  <c r="K49" i="4" s="1"/>
  <c r="L53" i="4"/>
  <c r="L52" i="4" s="1"/>
  <c r="M53" i="4"/>
  <c r="N53" i="4"/>
  <c r="N50" i="4" s="1"/>
  <c r="N58" i="4"/>
  <c r="N56" i="4" s="1"/>
  <c r="H58" i="4"/>
  <c r="H56" i="4" s="1"/>
  <c r="I59" i="4"/>
  <c r="I58" i="4" s="1"/>
  <c r="I56" i="4" s="1"/>
  <c r="J59" i="4"/>
  <c r="J57" i="4" s="1"/>
  <c r="K59" i="4"/>
  <c r="K57" i="4" s="1"/>
  <c r="L59" i="4"/>
  <c r="L57" i="4" s="1"/>
  <c r="L62" i="4" s="1"/>
  <c r="M59" i="4"/>
  <c r="M57" i="4" s="1"/>
  <c r="M62" i="4" s="1"/>
  <c r="N59" i="4"/>
  <c r="N57" i="4" s="1"/>
  <c r="N62" i="4" s="1"/>
  <c r="H59" i="4"/>
  <c r="H57" i="4" s="1"/>
  <c r="I60" i="4"/>
  <c r="J60" i="4"/>
  <c r="K60" i="4"/>
  <c r="L60" i="4"/>
  <c r="M60" i="4"/>
  <c r="N60" i="4"/>
  <c r="H60" i="4"/>
  <c r="G61" i="4"/>
  <c r="G60" i="4" s="1"/>
  <c r="I54" i="4"/>
  <c r="J54" i="4"/>
  <c r="K54" i="4"/>
  <c r="L54" i="4"/>
  <c r="M54" i="4"/>
  <c r="N54" i="4"/>
  <c r="H54" i="4"/>
  <c r="G55" i="4"/>
  <c r="G53" i="4" s="1"/>
  <c r="J50" i="4"/>
  <c r="I40" i="4"/>
  <c r="I39" i="4" s="1"/>
  <c r="I37" i="4" s="1"/>
  <c r="I45" i="4" s="1"/>
  <c r="J40" i="4"/>
  <c r="J38" i="4" s="1"/>
  <c r="J46" i="4" s="1"/>
  <c r="K40" i="4"/>
  <c r="K38" i="4" s="1"/>
  <c r="K46" i="4" s="1"/>
  <c r="L40" i="4"/>
  <c r="L39" i="4" s="1"/>
  <c r="L37" i="4" s="1"/>
  <c r="M40" i="4"/>
  <c r="M39" i="4" s="1"/>
  <c r="M37" i="4" s="1"/>
  <c r="N40" i="4"/>
  <c r="N38" i="4" s="1"/>
  <c r="N46" i="4" s="1"/>
  <c r="H39" i="4"/>
  <c r="H40" i="4"/>
  <c r="G44" i="4"/>
  <c r="H43" i="4"/>
  <c r="I43" i="4"/>
  <c r="J43" i="4"/>
  <c r="K43" i="4"/>
  <c r="L43" i="4"/>
  <c r="M43" i="4"/>
  <c r="N43" i="4"/>
  <c r="G43" i="4"/>
  <c r="G42" i="4"/>
  <c r="G41" i="4" s="1"/>
  <c r="H41" i="4"/>
  <c r="I41" i="4"/>
  <c r="J41" i="4"/>
  <c r="K41" i="4"/>
  <c r="L41" i="4"/>
  <c r="M41" i="4"/>
  <c r="N41" i="4"/>
  <c r="N21" i="4" l="1"/>
  <c r="N34" i="4"/>
  <c r="N33" i="4" s="1"/>
  <c r="M38" i="4"/>
  <c r="M46" i="4" s="1"/>
  <c r="G69" i="4"/>
  <c r="G67" i="4" s="1"/>
  <c r="K58" i="4"/>
  <c r="K56" i="4" s="1"/>
  <c r="N39" i="4"/>
  <c r="N37" i="4" s="1"/>
  <c r="L38" i="4"/>
  <c r="L46" i="4" s="1"/>
  <c r="M29" i="4"/>
  <c r="M27" i="4" s="1"/>
  <c r="M20" i="4"/>
  <c r="M19" i="4" s="1"/>
  <c r="K21" i="4"/>
  <c r="G72" i="4"/>
  <c r="J58" i="4"/>
  <c r="J56" i="4" s="1"/>
  <c r="J63" i="4"/>
  <c r="J62" i="4" s="1"/>
  <c r="J21" i="4"/>
  <c r="J34" i="4"/>
  <c r="I72" i="4"/>
  <c r="I38" i="4"/>
  <c r="L27" i="4"/>
  <c r="K27" i="4"/>
  <c r="K34" i="4"/>
  <c r="K19" i="4"/>
  <c r="J75" i="4"/>
  <c r="J74" i="4" s="1"/>
  <c r="J33" i="4"/>
  <c r="G52" i="4"/>
  <c r="G49" i="4" s="1"/>
  <c r="G50" i="4"/>
  <c r="K39" i="4"/>
  <c r="K37" i="4" s="1"/>
  <c r="G54" i="4"/>
  <c r="L20" i="4"/>
  <c r="G23" i="4"/>
  <c r="J39" i="4"/>
  <c r="J37" i="4" s="1"/>
  <c r="M58" i="4"/>
  <c r="M56" i="4" s="1"/>
  <c r="G70" i="4"/>
  <c r="G68" i="4" s="1"/>
  <c r="G66" i="4" s="1"/>
  <c r="M34" i="4"/>
  <c r="I34" i="4"/>
  <c r="H20" i="4"/>
  <c r="H37" i="4"/>
  <c r="K50" i="4"/>
  <c r="K63" i="4" s="1"/>
  <c r="K62" i="4" s="1"/>
  <c r="L58" i="4"/>
  <c r="L56" i="4" s="1"/>
  <c r="L49" i="4"/>
  <c r="H49" i="4"/>
  <c r="G30" i="4"/>
  <c r="G29" i="4" s="1"/>
  <c r="G27" i="4" s="1"/>
  <c r="H28" i="4"/>
  <c r="G21" i="4"/>
  <c r="G20" i="4"/>
  <c r="G19" i="4" s="1"/>
  <c r="M49" i="4"/>
  <c r="I49" i="4"/>
  <c r="M50" i="4"/>
  <c r="I50" i="4"/>
  <c r="L50" i="4"/>
  <c r="H50" i="4"/>
  <c r="I57" i="4"/>
  <c r="G59" i="4"/>
  <c r="H38" i="4"/>
  <c r="G40" i="4"/>
  <c r="G38" i="4" s="1"/>
  <c r="N75" i="4" l="1"/>
  <c r="N74" i="4" s="1"/>
  <c r="G39" i="4"/>
  <c r="G37" i="4" s="1"/>
  <c r="I75" i="4"/>
  <c r="I74" i="4" s="1"/>
  <c r="I33" i="4"/>
  <c r="H34" i="4"/>
  <c r="H19" i="4"/>
  <c r="M75" i="4"/>
  <c r="M74" i="4" s="1"/>
  <c r="M33" i="4"/>
  <c r="L34" i="4"/>
  <c r="L19" i="4"/>
  <c r="K33" i="4"/>
  <c r="K75" i="4"/>
  <c r="K74" i="4" s="1"/>
  <c r="G28" i="4"/>
  <c r="G57" i="4"/>
  <c r="G63" i="4" s="1"/>
  <c r="G62" i="4" s="1"/>
  <c r="G58" i="4"/>
  <c r="G56" i="4" s="1"/>
  <c r="H75" i="4" l="1"/>
  <c r="H33" i="4"/>
  <c r="G34" i="4"/>
  <c r="G33" i="4" s="1"/>
  <c r="L33" i="4"/>
  <c r="L75" i="4"/>
  <c r="L74" i="4" s="1"/>
  <c r="H74" i="4" l="1"/>
  <c r="G75" i="4"/>
  <c r="G74" i="4" s="1"/>
</calcChain>
</file>

<file path=xl/sharedStrings.xml><?xml version="1.0" encoding="utf-8"?>
<sst xmlns="http://schemas.openxmlformats.org/spreadsheetml/2006/main" count="1701" uniqueCount="352">
  <si>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</si>
  <si>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613.2.08.05.000.10.0000.150</t>
  </si>
  <si>
    <t>Прочие межбюджетные трансферты, передаваемые бюджетам сельских поселений</t>
  </si>
  <si>
    <t>613.2.02.49.999.10.0000.150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</si>
  <si>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</si>
  <si>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613.2.02.40.014.10.0000.150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</si>
  <si>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</si>
  <si>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613.2.02.35.118.10.0000.150</t>
  </si>
  <si>
    <t>Дотации бюджетам сельских поселений на выравнивание бюджетной обеспеченности из бюджета субъекта Российской Федерации</t>
  </si>
  <si>
    <t>613.2.02.15.001.10.0000.150</t>
  </si>
  <si>
    <t>Невыясненные поступления, зачисляемые в бюджеты сельских поселений</t>
  </si>
  <si>
    <t>613.1.17.01.050.10.0000.180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</si>
  <si>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</si>
  <si>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613.1.11.09.080.10.0000.120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</si>
  <si>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</si>
  <si>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613.1.11.05.025.10.0000.120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</si>
  <si>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</si>
  <si>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613.1.08.04.020.01.0000.110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</si>
  <si>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</si>
  <si>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182.1.06.06.043.10.2100.110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</si>
  <si>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</si>
  <si>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182.1.06.06.043.10.1000.110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</si>
  <si>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</si>
  <si>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182.1.06.06.033.10.1000.110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</si>
  <si>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</si>
  <si>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182.1.06.01.030.10.2100.110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</si>
  <si>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</si>
  <si>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182.1.06.01.030.10.1000.110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</si>
  <si>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(пени по соответствующему платежу)</t>
  </si>
  <si>
    <t>182.1.01.02.080.01.2100.110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</si>
  <si>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</si>
  <si>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182.1.01.02.080.01.1000.110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</si>
  <si>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</si>
  <si>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182.1.01.02.030.01.2100.110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</si>
  <si>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</si>
  <si>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182.1.01.02.030.01.1000.110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</si>
  <si>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</si>
  <si>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182.1.01.02.020.01.1000.110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</si>
  <si>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</si>
  <si>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182.1.01.02.010.01.3000.110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</si>
  <si>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</si>
  <si>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182.1.01.02.010.01.1000.110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</si>
  <si>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</si>
  <si>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100.1.03.02.261.01.0000.110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</si>
  <si>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</si>
  <si>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100.1.03.02.251.01.0000.110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</si>
  <si>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</si>
  <si>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100.1.03.02.241.01.0000.110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</si>
  <si>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</si>
  <si>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100.1.03.02.231.01.0000.110</t>
  </si>
  <si>
    <t>Остаток год</t>
  </si>
  <si>
    <t>Доходов за период</t>
  </si>
  <si>
    <t>План на год</t>
  </si>
  <si>
    <t>Отклонение</t>
  </si>
  <si>
    <t>ФАКТ</t>
  </si>
  <si>
    <t>КП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</si>
  <si>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</si>
  <si>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</si>
  <si>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</si>
  <si>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</si>
  <si>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</si>
  <si>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</si>
  <si>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</si>
  <si>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</si>
  <si>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</si>
  <si>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</si>
  <si>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</si>
  <si>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</si>
  <si>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Наименование показателя</t>
  </si>
  <si>
    <t>КД</t>
  </si>
  <si>
    <t>Исполнение плана доходов по 31.03.2022.</t>
  </si>
  <si>
    <t/>
  </si>
  <si>
    <t>150</t>
  </si>
  <si>
    <t>0000</t>
  </si>
  <si>
    <t>10</t>
  </si>
  <si>
    <t>20805000</t>
  </si>
  <si>
    <t>613</t>
  </si>
  <si>
    <t>2.08.05.000</t>
  </si>
  <si>
    <t>000</t>
  </si>
  <si>
    <t>00</t>
  </si>
  <si>
    <t>2.08.00.000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</si>
  <si>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</si>
  <si>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2.02.49.999</t>
  </si>
  <si>
    <t>Прочие межбюджетные трансферты, передаваемые бюджетам</t>
  </si>
  <si>
    <t>2.02.40.014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</si>
  <si>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</si>
  <si>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2.02.40.000</t>
  </si>
  <si>
    <t>Иные межбюджетные трансферты</t>
  </si>
  <si>
    <t>2.02.35.118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</si>
  <si>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</si>
  <si>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2.02.30.000</t>
  </si>
  <si>
    <t>Субвенции бюджетам бюджетной системы Российской Федерации</t>
  </si>
  <si>
    <t>2.02.15.001</t>
  </si>
  <si>
    <t>Дотации на выравнивание бюджетной обеспеченности</t>
  </si>
  <si>
    <t>2.02.10.000</t>
  </si>
  <si>
    <t>Дотации бюджетам бюджетной системы Российской Федерации</t>
  </si>
  <si>
    <t>2.02.00.000</t>
  </si>
  <si>
    <t>БЕЗВОЗМЕЗДНЫЕ ПОСТУПЛЕНИЯ ОТ ДРУГИХ БЮДЖЕТОВ БЮДЖЕТНОЙ СИСТЕМЫ РОССИЙСКОЙ ФЕДЕРАЦИИ</t>
  </si>
  <si>
    <t>2.00.00.000</t>
  </si>
  <si>
    <t>БЕЗВОЗМЕЗДНЫЕ ПОСТУПЛЕНИЯ</t>
  </si>
  <si>
    <t>180</t>
  </si>
  <si>
    <t>1.17.01.050</t>
  </si>
  <si>
    <t>1.17.01.000</t>
  </si>
  <si>
    <t>Невыясненные поступления</t>
  </si>
  <si>
    <t>1.17.00.000</t>
  </si>
  <si>
    <t>ПРОЧИЕ НЕНАЛОГОВЫЕ ДОХОДЫ</t>
  </si>
  <si>
    <t>120</t>
  </si>
  <si>
    <t>1.11.09.080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</si>
  <si>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</si>
  <si>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1.11.09.000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</si>
  <si>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</si>
  <si>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1.11.05.025</t>
  </si>
  <si>
    <t>1.11.05.020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</si>
  <si>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</si>
  <si>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1.11.05.000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</si>
  <si>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</si>
  <si>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1.11.00.000</t>
  </si>
  <si>
    <t>ДОХОДЫ ОТ ИСПОЛЬЗОВАНИЯ ИМУЩЕСТВА, НАХОДЯЩЕГОСЯ В ГОСУДАРСТВЕННОЙ И МУНИЦИПАЛЬНОЙ СОБСТВЕННОСТИ</t>
  </si>
  <si>
    <t>110</t>
  </si>
  <si>
    <t>01</t>
  </si>
  <si>
    <t>1.08.04.020</t>
  </si>
  <si>
    <t>1.08.04.000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</si>
  <si>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</si>
  <si>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1.08.00.000</t>
  </si>
  <si>
    <t>ГОСУДАРСТВЕННАЯ ПОШЛИНА</t>
  </si>
  <si>
    <t>1.00.00.000</t>
  </si>
  <si>
    <t>НАЛОГОВЫЕ И НЕНАЛОГОВЫЕ ДОХОДЫ</t>
  </si>
  <si>
    <t>0.00.00.000</t>
  </si>
  <si>
    <t>Администрация Северо-Любинского сельского поселения Любинского муниципального района Омской области.</t>
  </si>
  <si>
    <t>2100</t>
  </si>
  <si>
    <t>1.06.06.043</t>
  </si>
  <si>
    <t>182</t>
  </si>
  <si>
    <t>1000</t>
  </si>
  <si>
    <t>Земельный налог с физических лиц, обладающих земельным участком, расположенным в границах сельских поселений</t>
  </si>
  <si>
    <t>1.06.06.040</t>
  </si>
  <si>
    <t>Земельный налог с физических лиц</t>
  </si>
  <si>
    <t>1.06.06.033</t>
  </si>
  <si>
    <t>Земельный налог с организаций, обладающих земельным участком, расположенным в границах сельских поселений</t>
  </si>
  <si>
    <t>1.06.06.030</t>
  </si>
  <si>
    <t>Земельный налог с организаций</t>
  </si>
  <si>
    <t>1.06.06.000</t>
  </si>
  <si>
    <t>Земельный налог</t>
  </si>
  <si>
    <t>1.06.01.030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</si>
  <si>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</si>
  <si>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1.06.01.000</t>
  </si>
  <si>
    <t>Налог на имущество физических лиц</t>
  </si>
  <si>
    <t>1.06.00.000</t>
  </si>
  <si>
    <t>НАЛОГИ НА ИМУЩЕСТВО</t>
  </si>
  <si>
    <t>1.01.02.080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</si>
  <si>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</si>
  <si>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1.01.02.030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</si>
  <si>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</si>
  <si>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1.01.02.020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</si>
  <si>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</si>
  <si>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3000</t>
  </si>
  <si>
    <t>1.01.02.010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</si>
  <si>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</si>
  <si>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1.01.02.000</t>
  </si>
  <si>
    <t>Налог на доходы физических лиц</t>
  </si>
  <si>
    <t>1.01.00.000</t>
  </si>
  <si>
    <t>НАЛОГИ НА ПРИБЫЛЬ, ДОХОДЫ</t>
  </si>
  <si>
    <t>Федеральная налоговая служба</t>
  </si>
  <si>
    <t>1.03.02.261</t>
  </si>
  <si>
    <t>100</t>
  </si>
  <si>
    <t>1.03.02.260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</si>
  <si>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</si>
  <si>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1.03.02.251</t>
  </si>
  <si>
    <t>1.03.02.250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</si>
  <si>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</si>
  <si>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1.03.02.241</t>
  </si>
  <si>
    <t>1.03.02.240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</si>
  <si>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</si>
  <si>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1.03.02.231</t>
  </si>
  <si>
    <t>1.03.02.230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</si>
  <si>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</si>
  <si>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1.03.02.000</t>
  </si>
  <si>
    <t>Акцизы по подакцизным товарам (продукции), производимым на территории Российской Федерации</t>
  </si>
  <si>
    <t>1.03.00.000</t>
  </si>
  <si>
    <t>НАЛОГИ НА ТОВАРЫ (РАБОТЫ, УСЛУГИ), РЕАЛИЗУЕМЫЕ НА ТЕРРИТОРИИ РОССИЙСКОЙ ФЕДЕРАЦИИ</t>
  </si>
  <si>
    <t>Федеральное казначейство</t>
  </si>
  <si>
    <t>Доходы, закрепляемые за всеми администраторами</t>
  </si>
  <si>
    <t>% исп. год</t>
  </si>
  <si>
    <t>% исп. период</t>
  </si>
  <si>
    <t>Остаток период</t>
  </si>
  <si>
    <t xml:space="preserve">Текущий План </t>
  </si>
  <si>
    <t>План на тек квартал</t>
  </si>
  <si>
    <t>ЭКД</t>
  </si>
  <si>
    <t>Пр</t>
  </si>
  <si>
    <t>Эл</t>
  </si>
  <si>
    <t>Вид дохода</t>
  </si>
  <si>
    <t>КА</t>
  </si>
  <si>
    <t>наименование показателя</t>
  </si>
  <si>
    <t>,1.50_)</t>
  </si>
  <si>
    <t>,0.00_)</t>
  </si>
  <si>
    <t>,0.10_)</t>
  </si>
  <si>
    <t>20240014</t>
  </si>
  <si>
    <t>,6.13_)</t>
  </si>
  <si>
    <t>с нач.года</t>
  </si>
  <si>
    <t>за период</t>
  </si>
  <si>
    <t>31.03.2022</t>
  </si>
  <si>
    <t>30.03.2022</t>
  </si>
  <si>
    <t>29.03.2022</t>
  </si>
  <si>
    <t>28.03.2022</t>
  </si>
  <si>
    <t>25.03.2022</t>
  </si>
  <si>
    <t>24.03.2022</t>
  </si>
  <si>
    <t>23.03.2022</t>
  </si>
  <si>
    <t>22.03.2022</t>
  </si>
  <si>
    <t>21.03.2022</t>
  </si>
  <si>
    <t>18.03.2022</t>
  </si>
  <si>
    <t>17.03.2022</t>
  </si>
  <si>
    <t>16.03.2022</t>
  </si>
  <si>
    <t>15.03.2022</t>
  </si>
  <si>
    <t>14.03.2022</t>
  </si>
  <si>
    <t>11.03.2022</t>
  </si>
  <si>
    <t>10.03.2022</t>
  </si>
  <si>
    <t>09.03.2022</t>
  </si>
  <si>
    <t>05.03.2022</t>
  </si>
  <si>
    <t>04.03.2022</t>
  </si>
  <si>
    <t>03.03.2022</t>
  </si>
  <si>
    <t>02.03.2022</t>
  </si>
  <si>
    <t>01.03.2022</t>
  </si>
  <si>
    <t>28.02.2022</t>
  </si>
  <si>
    <t>25.02.2022</t>
  </si>
  <si>
    <t>24.02.2022</t>
  </si>
  <si>
    <t>22.02.2022</t>
  </si>
  <si>
    <t>21.02.2022</t>
  </si>
  <si>
    <t>18.02.2022</t>
  </si>
  <si>
    <t>17.02.2022</t>
  </si>
  <si>
    <t>16.02.2022</t>
  </si>
  <si>
    <t>15.02.2022</t>
  </si>
  <si>
    <t>14.02.2022</t>
  </si>
  <si>
    <t>11.02.2022</t>
  </si>
  <si>
    <t>10.02.2022</t>
  </si>
  <si>
    <t>09.02.2022</t>
  </si>
  <si>
    <t>08.02.2022</t>
  </si>
  <si>
    <t>07.02.2022</t>
  </si>
  <si>
    <t>04.02.2022</t>
  </si>
  <si>
    <t>03.02.2022</t>
  </si>
  <si>
    <t>02.02.2022</t>
  </si>
  <si>
    <t>01.02.2022</t>
  </si>
  <si>
    <t>31.01.2022</t>
  </si>
  <si>
    <t>28.01.2022</t>
  </si>
  <si>
    <t>27.01.2022</t>
  </si>
  <si>
    <t>26.01.2022</t>
  </si>
  <si>
    <t>25.01.2022</t>
  </si>
  <si>
    <t>24.01.2022</t>
  </si>
  <si>
    <t>21.01.2022</t>
  </si>
  <si>
    <t>20.01.2022</t>
  </si>
  <si>
    <t>19.01.2022</t>
  </si>
  <si>
    <t>18.01.2022</t>
  </si>
  <si>
    <t>17.01.2022</t>
  </si>
  <si>
    <t>14.01.2022</t>
  </si>
  <si>
    <t>13.01.2022</t>
  </si>
  <si>
    <t>11.01.2022</t>
  </si>
  <si>
    <t>10.01.2022</t>
  </si>
  <si>
    <t>периода</t>
  </si>
  <si>
    <t>ПРогр</t>
  </si>
  <si>
    <t>ИТОГО</t>
  </si>
  <si>
    <t>Итого</t>
  </si>
  <si>
    <t>Дата принятия</t>
  </si>
  <si>
    <t xml:space="preserve">На начало </t>
  </si>
  <si>
    <t>Коды классификации</t>
  </si>
  <si>
    <t>Текущий счет  Все</t>
  </si>
  <si>
    <t>Книга учета доходов за период с 01.01.2022 по 31.03.2022</t>
  </si>
  <si>
    <t>Приложение № 6</t>
  </si>
  <si>
    <t>к муниципальной программе Северо-Любинского сельского поселения</t>
  </si>
  <si>
    <t xml:space="preserve"> Любинского муниципального района Омской области</t>
  </si>
  <si>
    <t xml:space="preserve">«Развитие социально-культурной сферы Северо-Любинского сельского поселения </t>
  </si>
  <si>
    <t xml:space="preserve">Любинского муниципального района  </t>
  </si>
  <si>
    <t>Омской области»</t>
  </si>
  <si>
    <t>СТРУКТУРА</t>
  </si>
  <si>
    <t>муниципальной программы Северо-Любинского сельского поселения Любинского мунимципального района Омской области</t>
  </si>
  <si>
    <t>«Развитие социально-культурной сферы Северо-Любинского сельского поселения Любинского муниципального района Омской области»</t>
  </si>
  <si>
    <t>№ п/п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</si>
  <si>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</si>
  <si>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</si>
  <si>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Финансовое обеспечение</t>
  </si>
  <si>
    <t xml:space="preserve">Целевые индикаторы реализации мероприятия (группы мероприятий) государственной программы </t>
  </si>
  <si>
    <t>с (год)</t>
  </si>
  <si>
    <t>по (год)</t>
  </si>
  <si>
    <t>Источник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</si>
  <si>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</si>
  <si>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</si>
  <si>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</si>
  <si>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</si>
  <si>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</si>
  <si>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государственной программы</t>
  </si>
  <si>
    <t xml:space="preserve">Всего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</si>
  <si>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</si>
  <si>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</si>
  <si>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</si>
  <si>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</si>
  <si>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</si>
  <si>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</si>
  <si>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</si>
  <si>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«Создать условия для развития социально-культурной сферы Северо-Любинского  сельского поселения»</t>
  </si>
  <si>
    <t>Х</t>
  </si>
  <si>
    <t>Задача 1.  Создание условий для сохранения и развития культурного потенциала Северо-Любинского сельского поселения</t>
  </si>
  <si>
    <t>Цель подпрограммы 1 «Создание условий для сохранения и развития культурного потенциала Северо-Любинского сельского поселения»</t>
  </si>
  <si>
    <t>Задача 1. «стимулирование и поддержка разнообразных творческих инициатив, молодых дарований, защита и обеспечение свободы творчества»</t>
  </si>
  <si>
    <t>Администрация   Северо-Любинского сельского поселения</t>
  </si>
  <si>
    <t>Всего, из них расходы за счет:</t>
  </si>
  <si>
    <t>1. Налоговых и неналоговых доходов бюджета сельского поселения поступлений нецелевого характера из бюджета Любинского муниципального района</t>
  </si>
  <si>
    <t>Основное мероприятие «Поддержка и развитие самодеятельного народного творчества»</t>
  </si>
  <si>
    <t>Мероприятие 1. 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</t>
  </si>
  <si>
    <t xml:space="preserve">Мероприятие 2. проведение сельских культурно-массовых мероприятий </t>
  </si>
  <si>
    <t>доля населения сельского поселения, принявшего участие в культурно-массовых мероприятиях.</t>
  </si>
  <si>
    <t>процентов</t>
  </si>
  <si>
    <t>-</t>
  </si>
  <si>
    <t>2. Налоговых и неналоговых доходов бюджета сельского поселения поступлений нецелевого характера из бюджета Любинского муниципального района</t>
  </si>
  <si>
    <t>Задача 2. «пропаганда историко-культурного наследия  как основы культурной идентификации и единства российского общества»</t>
  </si>
  <si>
    <t>Основное мероприятие «Сохранение и популяризация объектов культурного наследия (памятников истории и культуры)»</t>
  </si>
  <si>
    <t>Мероприятие 1. содержание памятников на территории сельского поселения</t>
  </si>
  <si>
    <t>увеличение объема финансовых средств, выделенных для содержания памятников на территории сельского поселения</t>
  </si>
  <si>
    <t>%</t>
  </si>
  <si>
    <t>Итого по подпрограмме 1 «Развитие культуры Северо-Любинского сельского поселения»</t>
  </si>
  <si>
    <t>Задача 2. «Создание условий для развития физической  культуры  и спорта в Северо-Любинском сельском поселении»</t>
  </si>
  <si>
    <t>Цель подпрограммы 2 «Создание условий для развития физической  культуры  и спорта в Северо-Любинском сельском поселении»</t>
  </si>
  <si>
    <t>Задача 1. «Формирование у населения Северо-Любинского сельского поселения устойчивого интереса к занятиям физической культурой и спортом, здоровому образу жизни и обеспечение финансовой поддержки в проведении спортивно-культурных праздников «</t>
  </si>
  <si>
    <t>Основное мероприятие «Развитие физической культуры и массового спорта»</t>
  </si>
  <si>
    <t>Мероприятие 1. проведение сельских спортивных мероприятий</t>
  </si>
  <si>
    <t>доля населения Северо-Любинского сельского поселения, участвующих в сельских спортивных мероприятиях</t>
  </si>
  <si>
    <t xml:space="preserve"> -</t>
  </si>
  <si>
    <t>доля населения Северо-Любинского сельского поселения, участвующих в районных спортивно-культурных праздниках «Праздник Севера» и «Королева спорта».</t>
  </si>
  <si>
    <t>Итого по подпрограмме 2 «Развитие физической  культуры  и спорта в Северо-Любинском сельском поселении»</t>
  </si>
  <si>
    <t>Задача 3. «Обеспечение временного трудоустройства незанятого населения»</t>
  </si>
  <si>
    <t>Цель подпрограммы 3 «Обеспечение временного трудоустройства незанятого населения»</t>
  </si>
  <si>
    <t>Задача 1. «Создание условий для организации и финансирования проведения общественных работ»</t>
  </si>
  <si>
    <t>Основное мероприятие «Участие в организации и финансировании проведения общественных работ»</t>
  </si>
  <si>
    <t>Мероприятие 1. организация рабочих мест  по программе  оплачиваемых общественных работ</t>
  </si>
  <si>
    <t>количество рабочих мест  по программе  оплачиваемых общественных работ</t>
  </si>
  <si>
    <t>единиц</t>
  </si>
  <si>
    <t>Задача 2. «Создание условий для осуществления летней занятости несовершеннолетних детей до 18 лет.»</t>
  </si>
  <si>
    <t>Основное мероприятие «Осуществления летней занятости несовершеннолетних детей до 18 лет»</t>
  </si>
  <si>
    <t>Мероприятие 1. организация временного трудоустройства несовершеннолетних граждан в возрасте от 14 до 18 лет в свободное от учебы время</t>
  </si>
  <si>
    <t>количество несовершеннолетних граждан в возрасте от 14 до 18 лет в свободное от учебы время.</t>
  </si>
  <si>
    <t>Итого по подпрограмме 3 «Содействие занятости населения Северо-Любинского сельского поселения на 2014-2020 годы»</t>
  </si>
  <si>
    <t>Задача 4. «Формирование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молодежи»</t>
  </si>
  <si>
    <t>Цель подпрограммы 1 «Формирование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молодежи.»</t>
  </si>
  <si>
    <t>Задача 1. «оказание финансовой поддержки пенсионерам»</t>
  </si>
  <si>
    <t>Основное мероприятие «1. Доплаты к пенсиям муниципальных служащих»</t>
  </si>
  <si>
    <t>Мероприятие 1. Выплата пенсии за выслугу лет</t>
  </si>
  <si>
    <t>увеличение объема пенсии муниципальным служащих, которым выплачивается пенсия за выслугу лет</t>
  </si>
  <si>
    <t>х</t>
  </si>
  <si>
    <t>Итого по подпрограмме 4 «Социальное обеспечение населения</t>
  </si>
  <si>
    <t>ВСЕГО по муниципальной программе</t>
  </si>
  <si>
    <t>1.1</t>
  </si>
  <si>
    <t>1.1.1</t>
  </si>
  <si>
    <t>1.1.2</t>
  </si>
  <si>
    <t>2.1.1</t>
  </si>
  <si>
    <t>2.1</t>
  </si>
  <si>
    <t>Мероприятие 2. 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</si>
</sst>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\.00\.00"/>
    <numFmt numFmtId="166" formatCode="000"/>
    <numFmt numFmtId="167" formatCode="0000"/>
    <numFmt numFmtId="168" formatCode="00"/>
    <numFmt numFmtId="169" formatCode="0.00.00.000"/>
    <numFmt numFmtId="170" formatCode="#,##0.00;[Red]\-#,##0.00"/>
  </numFmts>
  <fonts count="18" x14ac:knownFonts="1">
    <font>
      <sz val="10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indexed="9"/>
      <name val="Arial"/>
      <family val="2"/>
      <charset val="204"/>
    </font>
    <font>
      <sz val="5"/>
      <name val="Arial"/>
      <family val="2"/>
      <charset val="204"/>
    </font>
    <font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2" borderId="1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2" borderId="7" xfId="0" applyNumberFormat="1" applyFont="1" applyFill="1" applyBorder="1" applyAlignment="1" applyProtection="1">
      <protection hidden="1"/>
    </xf>
    <xf numFmtId="164" fontId="1" fillId="0" borderId="8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protection hidden="1"/>
    </xf>
    <xf numFmtId="164" fontId="3" fillId="0" borderId="11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 applyAlignment="1" applyProtection="1">
      <protection hidden="1"/>
    </xf>
    <xf numFmtId="164" fontId="3" fillId="2" borderId="2" xfId="0" applyNumberFormat="1" applyFont="1" applyFill="1" applyBorder="1" applyAlignment="1" applyProtection="1">
      <protection hidden="1"/>
    </xf>
    <xf numFmtId="0" fontId="4" fillId="0" borderId="2" xfId="0" applyNumberFormat="1" applyFont="1" applyFill="1" applyBorder="1" applyAlignment="1" applyProtection="1">
      <alignment horizontal="left" vertical="top" wrapText="1"/>
      <protection hidden="1"/>
    </xf>
    <xf numFmtId="165" fontId="3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NumberFormat="1" applyFont="1" applyFill="1" applyBorder="1" applyAlignment="1" applyProtection="1">
      <protection hidden="1"/>
    </xf>
    <xf numFmtId="164" fontId="3" fillId="0" borderId="12" xfId="0" applyNumberFormat="1" applyFont="1" applyFill="1" applyBorder="1" applyAlignment="1" applyProtection="1">
      <protection hidden="1"/>
    </xf>
    <xf numFmtId="164" fontId="3" fillId="0" borderId="13" xfId="0" applyNumberFormat="1" applyFont="1" applyFill="1" applyBorder="1" applyAlignment="1" applyProtection="1">
      <protection hidden="1"/>
    </xf>
    <xf numFmtId="164" fontId="3" fillId="2" borderId="13" xfId="0" applyNumberFormat="1" applyFont="1" applyFill="1" applyBorder="1" applyAlignment="1" applyProtection="1">
      <protection hidden="1"/>
    </xf>
    <xf numFmtId="0" fontId="4" fillId="0" borderId="13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4" fontId="3" fillId="0" borderId="15" xfId="0" applyNumberFormat="1" applyFont="1" applyFill="1" applyBorder="1" applyAlignment="1" applyProtection="1">
      <protection hidden="1"/>
    </xf>
    <xf numFmtId="164" fontId="3" fillId="0" borderId="16" xfId="0" applyNumberFormat="1" applyFont="1" applyFill="1" applyBorder="1" applyAlignment="1" applyProtection="1">
      <protection hidden="1"/>
    </xf>
    <xf numFmtId="164" fontId="3" fillId="2" borderId="16" xfId="0" applyNumberFormat="1" applyFont="1" applyFill="1" applyBorder="1" applyAlignment="1" applyProtection="1">
      <protection hidden="1"/>
    </xf>
    <xf numFmtId="0" fontId="4" fillId="0" borderId="16" xfId="0" applyNumberFormat="1" applyFont="1" applyFill="1" applyBorder="1" applyAlignment="1" applyProtection="1">
      <alignment horizontal="left" vertical="top" wrapText="1"/>
      <protection hidden="1"/>
    </xf>
    <xf numFmtId="165" fontId="3" fillId="0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left" vertical="center"/>
      <protection hidden="1"/>
    </xf>
    <xf numFmtId="0" fontId="2" fillId="0" borderId="26" xfId="0" applyNumberFormat="1" applyFont="1" applyFill="1" applyBorder="1" applyAlignment="1" applyProtection="1">
      <protection hidden="1"/>
    </xf>
    <xf numFmtId="164" fontId="1" fillId="0" borderId="27" xfId="0" applyNumberFormat="1" applyFont="1" applyFill="1" applyBorder="1" applyAlignment="1" applyProtection="1">
      <protection hidden="1"/>
    </xf>
    <xf numFmtId="0" fontId="6" fillId="0" borderId="1" xfId="0" applyNumberFormat="1" applyFont="1" applyFill="1" applyBorder="1" applyAlignment="1" applyProtection="1">
      <protection hidden="1"/>
    </xf>
    <xf numFmtId="0" fontId="0" fillId="0" borderId="26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8" fontId="3" fillId="0" borderId="2" xfId="0" applyNumberFormat="1" applyFont="1" applyFill="1" applyBorder="1" applyAlignment="1" applyProtection="1">
      <alignment horizontal="center" vertical="center"/>
      <protection hidden="1"/>
    </xf>
    <xf numFmtId="169" fontId="3" fillId="0" borderId="2" xfId="0" applyNumberFormat="1" applyFont="1" applyFill="1" applyBorder="1" applyAlignment="1" applyProtection="1">
      <alignment horizontal="center" vertical="center"/>
      <protection hidden="1"/>
    </xf>
    <xf numFmtId="165" fontId="3" fillId="0" borderId="8" xfId="0" applyNumberFormat="1" applyFont="1" applyFill="1" applyBorder="1" applyAlignment="1" applyProtection="1">
      <alignment horizontal="left" vertical="top" wrapText="1"/>
      <protection hidden="1"/>
    </xf>
    <xf numFmtId="164" fontId="1" fillId="0" borderId="12" xfId="0" applyNumberFormat="1" applyFont="1" applyFill="1" applyBorder="1" applyAlignment="1" applyProtection="1">
      <protection hidden="1"/>
    </xf>
    <xf numFmtId="166" fontId="1" fillId="0" borderId="27" xfId="0" applyNumberFormat="1" applyFont="1" applyFill="1" applyBorder="1" applyAlignment="1" applyProtection="1">
      <alignment horizontal="center" vertical="center"/>
      <protection hidden="1"/>
    </xf>
    <xf numFmtId="167" fontId="1" fillId="0" borderId="13" xfId="0" applyNumberFormat="1" applyFont="1" applyFill="1" applyBorder="1" applyAlignment="1" applyProtection="1">
      <alignment horizontal="center" vertical="center"/>
      <protection hidden="1"/>
    </xf>
    <xf numFmtId="168" fontId="1" fillId="0" borderId="27" xfId="0" applyNumberFormat="1" applyFont="1" applyFill="1" applyBorder="1" applyAlignment="1" applyProtection="1">
      <alignment horizontal="center" vertical="center"/>
      <protection hidden="1"/>
    </xf>
    <xf numFmtId="169" fontId="1" fillId="0" borderId="27" xfId="0" applyNumberFormat="1" applyFont="1" applyFill="1" applyBorder="1" applyAlignment="1" applyProtection="1">
      <alignment horizontal="center" vertical="center"/>
      <protection hidden="1"/>
    </xf>
    <xf numFmtId="166" fontId="1" fillId="0" borderId="13" xfId="0" applyNumberFormat="1" applyFont="1" applyFill="1" applyBorder="1" applyAlignment="1" applyProtection="1">
      <alignment horizontal="center" vertical="center"/>
      <protection hidden="1"/>
    </xf>
    <xf numFmtId="165" fontId="1" fillId="0" borderId="28" xfId="0" applyNumberFormat="1" applyFont="1" applyFill="1" applyBorder="1" applyAlignment="1" applyProtection="1">
      <alignment horizontal="left" vertical="top" wrapText="1"/>
      <protection hidden="1"/>
    </xf>
    <xf numFmtId="166" fontId="3" fillId="0" borderId="13" xfId="0" applyNumberFormat="1" applyFont="1" applyFill="1" applyBorder="1" applyAlignment="1" applyProtection="1">
      <alignment horizontal="center" vertical="center"/>
      <protection hidden="1"/>
    </xf>
    <xf numFmtId="167" fontId="3" fillId="0" borderId="13" xfId="0" applyNumberFormat="1" applyFont="1" applyFill="1" applyBorder="1" applyAlignment="1" applyProtection="1">
      <alignment horizontal="center" vertical="center"/>
      <protection hidden="1"/>
    </xf>
    <xf numFmtId="168" fontId="3" fillId="0" borderId="13" xfId="0" applyNumberFormat="1" applyFont="1" applyFill="1" applyBorder="1" applyAlignment="1" applyProtection="1">
      <alignment horizontal="center" vertical="center"/>
      <protection hidden="1"/>
    </xf>
    <xf numFmtId="169" fontId="3" fillId="0" borderId="13" xfId="0" applyNumberFormat="1" applyFont="1" applyFill="1" applyBorder="1" applyAlignment="1" applyProtection="1">
      <alignment horizontal="center" vertical="center"/>
      <protection hidden="1"/>
    </xf>
    <xf numFmtId="165" fontId="3" fillId="0" borderId="14" xfId="0" applyNumberFormat="1" applyFont="1" applyFill="1" applyBorder="1" applyAlignment="1" applyProtection="1">
      <alignment horizontal="left" vertical="top" wrapText="1"/>
      <protection hidden="1"/>
    </xf>
    <xf numFmtId="164" fontId="1" fillId="0" borderId="15" xfId="0" applyNumberFormat="1" applyFont="1" applyFill="1" applyBorder="1" applyAlignment="1" applyProtection="1">
      <protection hidden="1"/>
    </xf>
    <xf numFmtId="164" fontId="1" fillId="0" borderId="29" xfId="0" applyNumberFormat="1" applyFont="1" applyFill="1" applyBorder="1" applyAlignment="1" applyProtection="1">
      <protection hidden="1"/>
    </xf>
    <xf numFmtId="166" fontId="1" fillId="0" borderId="29" xfId="0" applyNumberFormat="1" applyFont="1" applyFill="1" applyBorder="1" applyAlignment="1" applyProtection="1">
      <alignment horizontal="center" vertical="center"/>
      <protection hidden="1"/>
    </xf>
    <xf numFmtId="167" fontId="1" fillId="0" borderId="16" xfId="0" applyNumberFormat="1" applyFont="1" applyFill="1" applyBorder="1" applyAlignment="1" applyProtection="1">
      <alignment horizontal="center" vertical="center"/>
      <protection hidden="1"/>
    </xf>
    <xf numFmtId="168" fontId="1" fillId="0" borderId="29" xfId="0" applyNumberFormat="1" applyFont="1" applyFill="1" applyBorder="1" applyAlignment="1" applyProtection="1">
      <alignment horizontal="center" vertical="center"/>
      <protection hidden="1"/>
    </xf>
    <xf numFmtId="169" fontId="1" fillId="0" borderId="29" xfId="0" applyNumberFormat="1" applyFont="1" applyFill="1" applyBorder="1" applyAlignment="1" applyProtection="1">
      <alignment horizontal="center" vertical="center"/>
      <protection hidden="1"/>
    </xf>
    <xf numFmtId="166" fontId="1" fillId="0" borderId="16" xfId="0" applyNumberFormat="1" applyFont="1" applyFill="1" applyBorder="1" applyAlignment="1" applyProtection="1">
      <alignment horizontal="center" vertical="center"/>
      <protection hidden="1"/>
    </xf>
    <xf numFmtId="165" fontId="1" fillId="0" borderId="30" xfId="0" applyNumberFormat="1" applyFont="1" applyFill="1" applyBorder="1" applyAlignment="1" applyProtection="1">
      <alignment horizontal="left" vertical="top" wrapText="1"/>
      <protection hidden="1"/>
    </xf>
    <xf numFmtId="0" fontId="1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8" fillId="0" borderId="0" xfId="0" applyNumberFormat="1" applyFont="1" applyFill="1" applyAlignment="1" applyProtection="1">
      <protection hidden="1"/>
    </xf>
    <xf numFmtId="0" fontId="9" fillId="0" borderId="0" xfId="0" applyNumberFormat="1" applyFont="1" applyFill="1" applyAlignment="1" applyProtection="1">
      <protection hidden="1"/>
    </xf>
    <xf numFmtId="170" fontId="9" fillId="2" borderId="31" xfId="0" applyNumberFormat="1" applyFont="1" applyFill="1" applyBorder="1" applyAlignment="1" applyProtection="1">
      <alignment horizontal="right" vertical="center"/>
      <protection hidden="1"/>
    </xf>
    <xf numFmtId="170" fontId="9" fillId="2" borderId="21" xfId="0" applyNumberFormat="1" applyFont="1" applyFill="1" applyBorder="1" applyAlignment="1" applyProtection="1">
      <alignment horizontal="right" vertical="center"/>
      <protection hidden="1"/>
    </xf>
    <xf numFmtId="170" fontId="9" fillId="2" borderId="5" xfId="0" applyNumberFormat="1" applyFont="1" applyFill="1" applyBorder="1" applyAlignment="1" applyProtection="1">
      <alignment horizontal="right" vertical="center"/>
      <protection hidden="1"/>
    </xf>
    <xf numFmtId="170" fontId="10" fillId="2" borderId="5" xfId="0" applyNumberFormat="1" applyFont="1" applyFill="1" applyBorder="1" applyAlignment="1" applyProtection="1">
      <alignment horizontal="right" vertical="center"/>
      <protection hidden="1"/>
    </xf>
    <xf numFmtId="170" fontId="9" fillId="2" borderId="32" xfId="0" applyNumberFormat="1" applyFont="1" applyFill="1" applyBorder="1" applyAlignment="1" applyProtection="1">
      <alignment vertical="center"/>
      <protection hidden="1"/>
    </xf>
    <xf numFmtId="164" fontId="11" fillId="0" borderId="33" xfId="0" applyNumberFormat="1" applyFont="1" applyFill="1" applyBorder="1" applyAlignment="1" applyProtection="1">
      <alignment horizontal="right" vertical="center" wrapText="1"/>
      <protection hidden="1"/>
    </xf>
    <xf numFmtId="164" fontId="11" fillId="0" borderId="2" xfId="0" applyNumberFormat="1" applyFont="1" applyFill="1" applyBorder="1" applyAlignment="1" applyProtection="1">
      <alignment horizontal="right" vertical="center" wrapText="1"/>
      <protection hidden="1"/>
    </xf>
    <xf numFmtId="164" fontId="11" fillId="0" borderId="3" xfId="0" applyNumberFormat="1" applyFont="1" applyFill="1" applyBorder="1" applyAlignment="1" applyProtection="1">
      <alignment horizontal="right" vertical="center" wrapText="1"/>
      <protection hidden="1"/>
    </xf>
    <xf numFmtId="166" fontId="11" fillId="0" borderId="2" xfId="0" applyNumberFormat="1" applyFont="1" applyFill="1" applyBorder="1" applyAlignment="1" applyProtection="1">
      <alignment horizontal="center" vertical="center"/>
      <protection hidden="1"/>
    </xf>
    <xf numFmtId="167" fontId="11" fillId="0" borderId="3" xfId="0" applyNumberFormat="1" applyFont="1" applyFill="1" applyBorder="1" applyAlignment="1" applyProtection="1">
      <alignment horizontal="center" vertical="center"/>
      <protection hidden="1"/>
    </xf>
    <xf numFmtId="168" fontId="11" fillId="0" borderId="3" xfId="0" applyNumberFormat="1" applyFont="1" applyFill="1" applyBorder="1" applyAlignment="1" applyProtection="1">
      <alignment horizontal="center" vertical="center"/>
      <protection hidden="1"/>
    </xf>
    <xf numFmtId="169" fontId="11" fillId="0" borderId="3" xfId="0" applyNumberFormat="1" applyFont="1" applyFill="1" applyBorder="1" applyAlignment="1" applyProtection="1">
      <alignment horizontal="center" vertical="center"/>
      <protection hidden="1"/>
    </xf>
    <xf numFmtId="166" fontId="11" fillId="0" borderId="3" xfId="0" applyNumberFormat="1" applyFont="1" applyFill="1" applyBorder="1" applyAlignment="1" applyProtection="1">
      <alignment horizontal="center" vertical="center"/>
      <protection hidden="1"/>
    </xf>
    <xf numFmtId="164" fontId="11" fillId="0" borderId="34" xfId="0" applyNumberFormat="1" applyFont="1" applyFill="1" applyBorder="1" applyAlignment="1" applyProtection="1">
      <alignment horizontal="left" vertical="top" wrapText="1"/>
      <protection hidden="1"/>
    </xf>
    <xf numFmtId="0" fontId="3" fillId="0" borderId="10" xfId="0" applyNumberFormat="1" applyFont="1" applyFill="1" applyBorder="1" applyAlignment="1" applyProtection="1">
      <protection hidden="1"/>
    </xf>
    <xf numFmtId="164" fontId="9" fillId="0" borderId="35" xfId="0" applyNumberFormat="1" applyFont="1" applyFill="1" applyBorder="1" applyAlignment="1" applyProtection="1">
      <alignment horizontal="right" vertical="center" wrapText="1"/>
      <protection hidden="1"/>
    </xf>
    <xf numFmtId="164" fontId="9" fillId="0" borderId="13" xfId="0" applyNumberFormat="1" applyFont="1" applyFill="1" applyBorder="1" applyAlignment="1" applyProtection="1">
      <alignment horizontal="right" vertical="center" wrapText="1"/>
      <protection hidden="1"/>
    </xf>
    <xf numFmtId="164" fontId="9" fillId="0" borderId="27" xfId="0" applyNumberFormat="1" applyFont="1" applyFill="1" applyBorder="1" applyAlignment="1" applyProtection="1">
      <alignment horizontal="right" vertical="center" wrapText="1"/>
      <protection hidden="1"/>
    </xf>
    <xf numFmtId="166" fontId="9" fillId="0" borderId="13" xfId="0" applyNumberFormat="1" applyFont="1" applyFill="1" applyBorder="1" applyAlignment="1" applyProtection="1">
      <alignment horizontal="center" vertical="center"/>
      <protection hidden="1"/>
    </xf>
    <xf numFmtId="167" fontId="9" fillId="0" borderId="27" xfId="0" applyNumberFormat="1" applyFont="1" applyFill="1" applyBorder="1" applyAlignment="1" applyProtection="1">
      <alignment horizontal="center" vertical="center"/>
      <protection hidden="1"/>
    </xf>
    <xf numFmtId="168" fontId="9" fillId="0" borderId="27" xfId="0" applyNumberFormat="1" applyFont="1" applyFill="1" applyBorder="1" applyAlignment="1" applyProtection="1">
      <alignment horizontal="center" vertical="center"/>
      <protection hidden="1"/>
    </xf>
    <xf numFmtId="169" fontId="9" fillId="0" borderId="27" xfId="0" applyNumberFormat="1" applyFont="1" applyFill="1" applyBorder="1" applyAlignment="1" applyProtection="1">
      <alignment horizontal="center" vertical="center"/>
      <protection hidden="1"/>
    </xf>
    <xf numFmtId="166" fontId="9" fillId="0" borderId="27" xfId="0" applyNumberFormat="1" applyFont="1" applyFill="1" applyBorder="1" applyAlignment="1" applyProtection="1">
      <alignment horizontal="center" vertical="center"/>
      <protection hidden="1"/>
    </xf>
    <xf numFmtId="164" fontId="9" fillId="0" borderId="28" xfId="0" applyNumberFormat="1" applyFont="1" applyFill="1" applyBorder="1" applyAlignment="1" applyProtection="1">
      <alignment horizontal="left" vertical="top" wrapText="1"/>
      <protection hidden="1"/>
    </xf>
    <xf numFmtId="164" fontId="11" fillId="0" borderId="35" xfId="0" applyNumberFormat="1" applyFont="1" applyFill="1" applyBorder="1" applyAlignment="1" applyProtection="1">
      <alignment horizontal="right" vertical="center" wrapText="1"/>
      <protection hidden="1"/>
    </xf>
    <xf numFmtId="164" fontId="11" fillId="0" borderId="13" xfId="0" applyNumberFormat="1" applyFont="1" applyFill="1" applyBorder="1" applyAlignment="1" applyProtection="1">
      <alignment horizontal="right" vertical="center" wrapText="1"/>
      <protection hidden="1"/>
    </xf>
    <xf numFmtId="164" fontId="11" fillId="0" borderId="27" xfId="0" applyNumberFormat="1" applyFont="1" applyFill="1" applyBorder="1" applyAlignment="1" applyProtection="1">
      <alignment horizontal="right" vertical="center" wrapText="1"/>
      <protection hidden="1"/>
    </xf>
    <xf numFmtId="166" fontId="11" fillId="0" borderId="13" xfId="0" applyNumberFormat="1" applyFont="1" applyFill="1" applyBorder="1" applyAlignment="1" applyProtection="1">
      <alignment horizontal="center" vertical="center"/>
      <protection hidden="1"/>
    </xf>
    <xf numFmtId="167" fontId="11" fillId="0" borderId="27" xfId="0" applyNumberFormat="1" applyFont="1" applyFill="1" applyBorder="1" applyAlignment="1" applyProtection="1">
      <alignment horizontal="center" vertical="center"/>
      <protection hidden="1"/>
    </xf>
    <xf numFmtId="168" fontId="11" fillId="0" borderId="27" xfId="0" applyNumberFormat="1" applyFont="1" applyFill="1" applyBorder="1" applyAlignment="1" applyProtection="1">
      <alignment horizontal="center" vertical="center"/>
      <protection hidden="1"/>
    </xf>
    <xf numFmtId="169" fontId="11" fillId="0" borderId="27" xfId="0" applyNumberFormat="1" applyFont="1" applyFill="1" applyBorder="1" applyAlignment="1" applyProtection="1">
      <alignment horizontal="center" vertical="center"/>
      <protection hidden="1"/>
    </xf>
    <xf numFmtId="166" fontId="11" fillId="0" borderId="27" xfId="0" applyNumberFormat="1" applyFont="1" applyFill="1" applyBorder="1" applyAlignment="1" applyProtection="1">
      <alignment horizontal="center" vertical="center"/>
      <protection hidden="1"/>
    </xf>
    <xf numFmtId="164" fontId="11" fillId="0" borderId="28" xfId="0" applyNumberFormat="1" applyFont="1" applyFill="1" applyBorder="1" applyAlignment="1" applyProtection="1">
      <alignment horizontal="left" vertical="top" wrapText="1"/>
      <protection hidden="1"/>
    </xf>
    <xf numFmtId="164" fontId="11" fillId="0" borderId="12" xfId="0" applyNumberFormat="1" applyFont="1" applyFill="1" applyBorder="1" applyAlignment="1" applyProtection="1">
      <alignment horizontal="right" vertical="center" wrapText="1"/>
      <protection hidden="1"/>
    </xf>
    <xf numFmtId="167" fontId="11" fillId="0" borderId="13" xfId="0" applyNumberFormat="1" applyFont="1" applyFill="1" applyBorder="1" applyAlignment="1" applyProtection="1">
      <alignment horizontal="center" vertical="center"/>
      <protection hidden="1"/>
    </xf>
    <xf numFmtId="168" fontId="11" fillId="0" borderId="13" xfId="0" applyNumberFormat="1" applyFont="1" applyFill="1" applyBorder="1" applyAlignment="1" applyProtection="1">
      <alignment horizontal="center" vertical="center"/>
      <protection hidden="1"/>
    </xf>
    <xf numFmtId="169" fontId="11" fillId="0" borderId="13" xfId="0" applyNumberFormat="1" applyFont="1" applyFill="1" applyBorder="1" applyAlignment="1" applyProtection="1">
      <alignment horizontal="center" vertical="center"/>
      <protection hidden="1"/>
    </xf>
    <xf numFmtId="164" fontId="11" fillId="0" borderId="14" xfId="0" applyNumberFormat="1" applyFont="1" applyFill="1" applyBorder="1" applyAlignment="1" applyProtection="1">
      <alignment horizontal="left" vertical="top" wrapText="1"/>
      <protection hidden="1"/>
    </xf>
    <xf numFmtId="164" fontId="11" fillId="0" borderId="15" xfId="0" applyNumberFormat="1" applyFont="1" applyFill="1" applyBorder="1" applyAlignment="1" applyProtection="1">
      <alignment horizontal="right" vertical="center" wrapText="1"/>
      <protection hidden="1"/>
    </xf>
    <xf numFmtId="164" fontId="11" fillId="0" borderId="16" xfId="0" applyNumberFormat="1" applyFont="1" applyFill="1" applyBorder="1" applyAlignment="1" applyProtection="1">
      <alignment horizontal="right" vertical="center" wrapText="1"/>
      <protection hidden="1"/>
    </xf>
    <xf numFmtId="166" fontId="11" fillId="0" borderId="16" xfId="0" applyNumberFormat="1" applyFont="1" applyFill="1" applyBorder="1" applyAlignment="1" applyProtection="1">
      <alignment horizontal="center" vertical="center"/>
      <protection hidden="1"/>
    </xf>
    <xf numFmtId="167" fontId="11" fillId="0" borderId="16" xfId="0" applyNumberFormat="1" applyFont="1" applyFill="1" applyBorder="1" applyAlignment="1" applyProtection="1">
      <alignment horizontal="center" vertical="center"/>
      <protection hidden="1"/>
    </xf>
    <xf numFmtId="168" fontId="11" fillId="0" borderId="16" xfId="0" applyNumberFormat="1" applyFont="1" applyFill="1" applyBorder="1" applyAlignment="1" applyProtection="1">
      <alignment horizontal="center" vertical="center"/>
      <protection hidden="1"/>
    </xf>
    <xf numFmtId="169" fontId="11" fillId="0" borderId="16" xfId="0" applyNumberFormat="1" applyFont="1" applyFill="1" applyBorder="1" applyAlignment="1" applyProtection="1">
      <alignment horizontal="center" vertical="center"/>
      <protection hidden="1"/>
    </xf>
    <xf numFmtId="164" fontId="11" fillId="0" borderId="17" xfId="0" applyNumberFormat="1" applyFont="1" applyFill="1" applyBorder="1" applyAlignment="1" applyProtection="1">
      <alignment horizontal="left" vertical="top" wrapText="1"/>
      <protection hidden="1"/>
    </xf>
    <xf numFmtId="0" fontId="9" fillId="2" borderId="36" xfId="0" applyNumberFormat="1" applyFont="1" applyFill="1" applyBorder="1" applyAlignment="1" applyProtection="1">
      <alignment horizontal="center"/>
      <protection hidden="1"/>
    </xf>
    <xf numFmtId="17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19" xfId="0" applyNumberFormat="1" applyFont="1" applyFill="1" applyBorder="1" applyAlignment="1" applyProtection="1">
      <alignment horizontal="center" vertical="center"/>
      <protection hidden="1"/>
    </xf>
    <xf numFmtId="0" fontId="1" fillId="0" borderId="20" xfId="0" applyNumberFormat="1" applyFont="1" applyFill="1" applyBorder="1" applyAlignment="1" applyProtection="1">
      <alignment horizontal="center" vertical="center"/>
      <protection hidden="1"/>
    </xf>
    <xf numFmtId="0" fontId="1" fillId="0" borderId="37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9" fillId="2" borderId="38" xfId="0" applyNumberFormat="1" applyFont="1" applyFill="1" applyBorder="1" applyAlignment="1" applyProtection="1">
      <alignment horizontal="center"/>
      <protection hidden="1"/>
    </xf>
    <xf numFmtId="0" fontId="2" fillId="0" borderId="39" xfId="0" applyNumberFormat="1" applyFont="1" applyFill="1" applyBorder="1" applyAlignment="1" applyProtection="1">
      <alignment horizontal="center" vertical="center"/>
      <protection hidden="1"/>
    </xf>
    <xf numFmtId="0" fontId="1" fillId="0" borderId="39" xfId="0" applyNumberFormat="1" applyFont="1" applyFill="1" applyBorder="1" applyAlignment="1" applyProtection="1">
      <alignment horizontal="center"/>
      <protection hidden="1"/>
    </xf>
    <xf numFmtId="0" fontId="1" fillId="0" borderId="40" xfId="0" applyNumberFormat="1" applyFont="1" applyFill="1" applyBorder="1" applyAlignment="1" applyProtection="1">
      <alignment horizontal="center"/>
      <protection hidden="1"/>
    </xf>
    <xf numFmtId="0" fontId="1" fillId="0" borderId="41" xfId="0" applyNumberFormat="1" applyFont="1" applyFill="1" applyBorder="1" applyAlignment="1" applyProtection="1">
      <alignment horizontal="center"/>
      <protection hidden="1"/>
    </xf>
    <xf numFmtId="0" fontId="1" fillId="0" borderId="27" xfId="0" applyNumberFormat="1" applyFont="1" applyFill="1" applyBorder="1" applyAlignment="1" applyProtection="1">
      <alignment horizontal="left"/>
      <protection hidden="1"/>
    </xf>
    <xf numFmtId="0" fontId="1" fillId="0" borderId="42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protection hidden="1"/>
    </xf>
    <xf numFmtId="0" fontId="13" fillId="0" borderId="0" xfId="0" applyNumberFormat="1" applyFont="1" applyFill="1" applyAlignment="1" applyProtection="1">
      <protection hidden="1"/>
    </xf>
    <xf numFmtId="0" fontId="14" fillId="0" borderId="0" xfId="0" applyFont="1" applyAlignment="1">
      <alignment vertical="top"/>
    </xf>
    <xf numFmtId="0" fontId="16" fillId="3" borderId="13" xfId="0" applyFont="1" applyFill="1" applyBorder="1" applyAlignment="1">
      <alignment horizontal="center" vertical="center"/>
    </xf>
    <xf numFmtId="4" fontId="16" fillId="0" borderId="13" xfId="0" applyNumberFormat="1" applyFont="1" applyBorder="1" applyAlignment="1">
      <alignment horizontal="center" vertical="center"/>
    </xf>
    <xf numFmtId="4" fontId="16" fillId="0" borderId="13" xfId="0" applyNumberFormat="1" applyFont="1" applyBorder="1" applyAlignment="1">
      <alignment vertical="center"/>
    </xf>
    <xf numFmtId="4" fontId="16" fillId="3" borderId="13" xfId="0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3" xfId="0" applyFont="1" applyBorder="1" applyAlignment="1">
      <alignment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0" fontId="17" fillId="0" borderId="13" xfId="0" applyFont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4" fillId="0" borderId="0" xfId="0" applyFont="1" applyFill="1" applyAlignment="1">
      <alignment vertical="top"/>
    </xf>
    <xf numFmtId="0" fontId="0" fillId="0" borderId="0" xfId="0" applyFill="1"/>
    <xf numFmtId="0" fontId="16" fillId="0" borderId="13" xfId="0" applyFont="1" applyBorder="1" applyAlignment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  <protection hidden="1"/>
    </xf>
    <xf numFmtId="0" fontId="2" fillId="0" borderId="20" xfId="0" applyNumberFormat="1" applyFont="1" applyFill="1" applyBorder="1" applyAlignment="1" applyProtection="1">
      <alignment horizontal="center" vertical="center"/>
      <protection hidden="1"/>
    </xf>
    <xf numFmtId="0" fontId="0" fillId="0" borderId="19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3" xfId="0" applyNumberFormat="1" applyFont="1" applyFill="1" applyBorder="1" applyAlignment="1" applyProtection="1">
      <alignment horizontal="center" vertical="center"/>
      <protection hidden="1"/>
    </xf>
    <xf numFmtId="0" fontId="16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6" fillId="0" borderId="13" xfId="0" applyFont="1" applyBorder="1" applyAlignment="1">
      <alignment vertical="center"/>
    </xf>
    <xf numFmtId="49" fontId="17" fillId="0" borderId="13" xfId="0" applyNumberFormat="1" applyFont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" fillId="0" borderId="38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P31"/>
  <sheetViews>
    <sheetView showGridLines="0" topLeftCell="A3" workbookViewId="0"/>
  </sheetViews>
  <sheetFormatPr defaultRowHeight="12.75" x14ac:dyDescent="0.2"/>
  <cols>
    <col min="1" max="1" width="0.42578125" customWidth="1"/>
    <col min="2" max="2" width="21.140625" customWidth="1"/>
    <col min="3" max="3" width="60" customWidth="1"/>
    <col min="4" max="5" width="8.7109375" customWidth="1"/>
    <col min="6" max="6" width="9.140625" customWidth="1"/>
    <col min="7" max="8" width="8.7109375" customWidth="1"/>
    <col min="9" max="10" width="9.140625" customWidth="1"/>
    <col min="11" max="11" width="8.7109375" customWidth="1"/>
    <col min="12" max="12" width="9.140625" customWidth="1"/>
    <col min="13" max="13" width="10" customWidth="1"/>
    <col min="14" max="14" width="9.5703125" customWidth="1"/>
    <col min="15" max="15" width="9.140625" customWidth="1"/>
    <col min="16" max="16" width="8.7109375" customWidth="1"/>
    <col min="17" max="17" width="7.28515625" customWidth="1"/>
    <col min="18" max="18" width="9.140625" customWidth="1"/>
    <col min="19" max="19" width="8.7109375" customWidth="1"/>
    <col min="20" max="20" width="7.28515625" customWidth="1"/>
    <col min="21" max="21" width="9.140625" customWidth="1"/>
    <col min="22" max="22" width="8.7109375" customWidth="1"/>
    <col min="23" max="23" width="7.28515625" customWidth="1"/>
    <col min="24" max="24" width="9.140625" customWidth="1"/>
    <col min="25" max="25" width="8.7109375" customWidth="1"/>
    <col min="26" max="26" width="7.28515625" customWidth="1"/>
    <col min="27" max="27" width="9.140625" customWidth="1"/>
    <col min="28" max="28" width="8.7109375" customWidth="1"/>
    <col min="29" max="29" width="7.28515625" customWidth="1"/>
    <col min="30" max="30" width="9.140625" customWidth="1"/>
    <col min="31" max="31" width="8.7109375" customWidth="1"/>
    <col min="32" max="32" width="7.28515625" customWidth="1"/>
    <col min="33" max="33" width="9.140625" customWidth="1"/>
    <col min="34" max="34" width="8.7109375" customWidth="1"/>
    <col min="35" max="35" width="7.28515625" customWidth="1"/>
    <col min="36" max="36" width="9.140625" customWidth="1"/>
    <col min="37" max="37" width="8.7109375" customWidth="1"/>
    <col min="38" max="38" width="7.28515625" customWidth="1"/>
    <col min="39" max="39" width="9.140625" customWidth="1"/>
    <col min="40" max="40" width="11.28515625" customWidth="1"/>
    <col min="41" max="41" width="11" customWidth="1"/>
    <col min="42" max="42" width="10.28515625" customWidth="1"/>
    <col min="43" max="224" width="9.140625" customWidth="1"/>
  </cols>
  <sheetData>
    <row r="1" spans="1:42" hidden="1" x14ac:dyDescent="0.2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 t="s">
        <v>71</v>
      </c>
      <c r="W1" s="37"/>
      <c r="X1" s="37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</row>
    <row r="2" spans="1:42" ht="20.25" customHeight="1" x14ac:dyDescent="0.2">
      <c r="A2" s="39" t="s">
        <v>70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7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</row>
    <row r="3" spans="1:42" ht="6.75" customHeight="1" thickBo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</row>
    <row r="4" spans="1:42" ht="12.75" customHeight="1" thickBot="1" x14ac:dyDescent="0.25">
      <c r="A4" s="36"/>
      <c r="B4" s="156" t="s">
        <v>69</v>
      </c>
      <c r="C4" s="155" t="s">
        <v>68</v>
      </c>
      <c r="D4" s="158" t="s">
        <v>67</v>
      </c>
      <c r="E4" s="159"/>
      <c r="F4" s="160"/>
      <c r="G4" s="158" t="s">
        <v>66</v>
      </c>
      <c r="H4" s="159"/>
      <c r="I4" s="160"/>
      <c r="J4" s="155" t="s">
        <v>65</v>
      </c>
      <c r="K4" s="155"/>
      <c r="L4" s="156"/>
      <c r="M4" s="155" t="s">
        <v>64</v>
      </c>
      <c r="N4" s="155"/>
      <c r="O4" s="156"/>
      <c r="P4" s="155" t="s">
        <v>63</v>
      </c>
      <c r="Q4" s="155"/>
      <c r="R4" s="156"/>
      <c r="S4" s="155" t="s">
        <v>62</v>
      </c>
      <c r="T4" s="155"/>
      <c r="U4" s="156"/>
      <c r="V4" s="155" t="s">
        <v>61</v>
      </c>
      <c r="W4" s="155"/>
      <c r="X4" s="156"/>
      <c r="Y4" s="155" t="s">
        <v>60</v>
      </c>
      <c r="Z4" s="155"/>
      <c r="AA4" s="156"/>
      <c r="AB4" s="155" t="s">
        <v>59</v>
      </c>
      <c r="AC4" s="155"/>
      <c r="AD4" s="156"/>
      <c r="AE4" s="155" t="s">
        <v>58</v>
      </c>
      <c r="AF4" s="155"/>
      <c r="AG4" s="156"/>
      <c r="AH4" s="155" t="s">
        <v>57</v>
      </c>
      <c r="AI4" s="155"/>
      <c r="AJ4" s="156"/>
      <c r="AK4" s="155" t="s">
        <v>56</v>
      </c>
      <c r="AL4" s="155"/>
      <c r="AM4" s="155"/>
      <c r="AN4" s="157">
        <v>2022</v>
      </c>
      <c r="AO4" s="157"/>
      <c r="AP4" s="157"/>
    </row>
    <row r="5" spans="1:42" ht="27" customHeight="1" thickBot="1" x14ac:dyDescent="0.25">
      <c r="A5" s="18"/>
      <c r="B5" s="156"/>
      <c r="C5" s="155"/>
      <c r="D5" s="35" t="s">
        <v>55</v>
      </c>
      <c r="E5" s="34" t="s">
        <v>54</v>
      </c>
      <c r="F5" s="33" t="s">
        <v>53</v>
      </c>
      <c r="G5" s="35" t="s">
        <v>55</v>
      </c>
      <c r="H5" s="34" t="s">
        <v>54</v>
      </c>
      <c r="I5" s="33" t="s">
        <v>53</v>
      </c>
      <c r="J5" s="29" t="s">
        <v>55</v>
      </c>
      <c r="K5" s="29" t="s">
        <v>54</v>
      </c>
      <c r="L5" s="32" t="s">
        <v>53</v>
      </c>
      <c r="M5" s="29" t="s">
        <v>55</v>
      </c>
      <c r="N5" s="29" t="s">
        <v>54</v>
      </c>
      <c r="O5" s="32" t="s">
        <v>53</v>
      </c>
      <c r="P5" s="30" t="s">
        <v>55</v>
      </c>
      <c r="Q5" s="30" t="s">
        <v>54</v>
      </c>
      <c r="R5" s="31" t="s">
        <v>53</v>
      </c>
      <c r="S5" s="30" t="s">
        <v>55</v>
      </c>
      <c r="T5" s="30" t="s">
        <v>54</v>
      </c>
      <c r="U5" s="31" t="s">
        <v>53</v>
      </c>
      <c r="V5" s="29" t="s">
        <v>55</v>
      </c>
      <c r="W5" s="29" t="s">
        <v>54</v>
      </c>
      <c r="X5" s="32" t="s">
        <v>53</v>
      </c>
      <c r="Y5" s="29" t="s">
        <v>55</v>
      </c>
      <c r="Z5" s="29" t="s">
        <v>54</v>
      </c>
      <c r="AA5" s="32" t="s">
        <v>53</v>
      </c>
      <c r="AB5" s="30" t="s">
        <v>55</v>
      </c>
      <c r="AC5" s="30" t="s">
        <v>54</v>
      </c>
      <c r="AD5" s="31" t="s">
        <v>53</v>
      </c>
      <c r="AE5" s="30" t="s">
        <v>55</v>
      </c>
      <c r="AF5" s="30" t="s">
        <v>54</v>
      </c>
      <c r="AG5" s="31" t="s">
        <v>53</v>
      </c>
      <c r="AH5" s="30" t="s">
        <v>55</v>
      </c>
      <c r="AI5" s="30" t="s">
        <v>54</v>
      </c>
      <c r="AJ5" s="31" t="s">
        <v>53</v>
      </c>
      <c r="AK5" s="30" t="s">
        <v>55</v>
      </c>
      <c r="AL5" s="30" t="s">
        <v>54</v>
      </c>
      <c r="AM5" s="30" t="s">
        <v>53</v>
      </c>
      <c r="AN5" s="29" t="s">
        <v>52</v>
      </c>
      <c r="AO5" s="29" t="s">
        <v>51</v>
      </c>
      <c r="AP5" s="29" t="s">
        <v>50</v>
      </c>
    </row>
    <row r="6" spans="1:42" ht="45.75" customHeight="1" x14ac:dyDescent="0.2">
      <c r="A6" s="18"/>
      <c r="B6" s="28" t="s">
        <v>49</v>
      </c>
      <c r="C6" s="27" t="s">
        <v>48</v>
      </c>
      <c r="D6" s="25">
        <v>42407.72</v>
      </c>
      <c r="E6" s="25">
        <v>42407.72</v>
      </c>
      <c r="F6" s="26">
        <v>0</v>
      </c>
      <c r="G6" s="25">
        <v>783.23</v>
      </c>
      <c r="H6" s="25">
        <v>783.23</v>
      </c>
      <c r="I6" s="26">
        <v>0</v>
      </c>
      <c r="J6" s="25">
        <v>78865.03</v>
      </c>
      <c r="K6" s="25">
        <v>78865.03</v>
      </c>
      <c r="L6" s="26">
        <v>0</v>
      </c>
      <c r="M6" s="25">
        <v>38000</v>
      </c>
      <c r="N6" s="25">
        <v>0</v>
      </c>
      <c r="O6" s="26">
        <v>38000</v>
      </c>
      <c r="P6" s="25">
        <v>38000</v>
      </c>
      <c r="Q6" s="25">
        <v>0</v>
      </c>
      <c r="R6" s="26">
        <v>38000</v>
      </c>
      <c r="S6" s="25">
        <v>38000</v>
      </c>
      <c r="T6" s="25">
        <v>0</v>
      </c>
      <c r="U6" s="26">
        <v>38000</v>
      </c>
      <c r="V6" s="25">
        <v>38000</v>
      </c>
      <c r="W6" s="25">
        <v>0</v>
      </c>
      <c r="X6" s="26">
        <v>38000</v>
      </c>
      <c r="Y6" s="25">
        <v>38000</v>
      </c>
      <c r="Z6" s="25">
        <v>0</v>
      </c>
      <c r="AA6" s="25">
        <v>38000</v>
      </c>
      <c r="AB6" s="25">
        <v>38000</v>
      </c>
      <c r="AC6" s="25">
        <v>0</v>
      </c>
      <c r="AD6" s="26">
        <v>38000</v>
      </c>
      <c r="AE6" s="25">
        <v>38000</v>
      </c>
      <c r="AF6" s="25">
        <v>0</v>
      </c>
      <c r="AG6" s="26">
        <v>38000</v>
      </c>
      <c r="AH6" s="25">
        <v>38000</v>
      </c>
      <c r="AI6" s="25">
        <v>0</v>
      </c>
      <c r="AJ6" s="26">
        <v>38000</v>
      </c>
      <c r="AK6" s="25">
        <v>19494.02</v>
      </c>
      <c r="AL6" s="25">
        <v>0</v>
      </c>
      <c r="AM6" s="26">
        <v>19494.02</v>
      </c>
      <c r="AN6" s="25">
        <v>445550</v>
      </c>
      <c r="AO6" s="25">
        <v>122055.98</v>
      </c>
      <c r="AP6" s="24">
        <v>323494.02</v>
      </c>
    </row>
    <row r="7" spans="1:42" ht="54.75" customHeight="1" x14ac:dyDescent="0.2">
      <c r="A7" s="18"/>
      <c r="B7" s="23" t="s">
        <v>47</v>
      </c>
      <c r="C7" s="22" t="s">
        <v>46</v>
      </c>
      <c r="D7" s="20">
        <v>249.56</v>
      </c>
      <c r="E7" s="20">
        <v>249.56</v>
      </c>
      <c r="F7" s="21">
        <v>0</v>
      </c>
      <c r="G7" s="20">
        <v>46.53</v>
      </c>
      <c r="H7" s="20">
        <v>46.53</v>
      </c>
      <c r="I7" s="21">
        <v>0</v>
      </c>
      <c r="J7" s="20">
        <v>486.01</v>
      </c>
      <c r="K7" s="20">
        <v>486.01</v>
      </c>
      <c r="L7" s="21">
        <v>0</v>
      </c>
      <c r="M7" s="20">
        <v>417.9</v>
      </c>
      <c r="N7" s="20">
        <v>0</v>
      </c>
      <c r="O7" s="21">
        <v>417.9</v>
      </c>
      <c r="P7" s="20">
        <v>300</v>
      </c>
      <c r="Q7" s="20">
        <v>0</v>
      </c>
      <c r="R7" s="21">
        <v>300</v>
      </c>
      <c r="S7" s="20">
        <v>300</v>
      </c>
      <c r="T7" s="20">
        <v>0</v>
      </c>
      <c r="U7" s="21">
        <v>300</v>
      </c>
      <c r="V7" s="20">
        <v>200</v>
      </c>
      <c r="W7" s="20">
        <v>0</v>
      </c>
      <c r="X7" s="21">
        <v>200</v>
      </c>
      <c r="Y7" s="20">
        <v>200</v>
      </c>
      <c r="Z7" s="20">
        <v>0</v>
      </c>
      <c r="AA7" s="20">
        <v>200</v>
      </c>
      <c r="AB7" s="20">
        <v>270</v>
      </c>
      <c r="AC7" s="20">
        <v>0</v>
      </c>
      <c r="AD7" s="21">
        <v>270</v>
      </c>
      <c r="AE7" s="20">
        <v>0</v>
      </c>
      <c r="AF7" s="20">
        <v>0</v>
      </c>
      <c r="AG7" s="21">
        <v>0</v>
      </c>
      <c r="AH7" s="20">
        <v>0</v>
      </c>
      <c r="AI7" s="20">
        <v>0</v>
      </c>
      <c r="AJ7" s="21">
        <v>0</v>
      </c>
      <c r="AK7" s="20">
        <v>0</v>
      </c>
      <c r="AL7" s="20">
        <v>0</v>
      </c>
      <c r="AM7" s="21">
        <v>0</v>
      </c>
      <c r="AN7" s="20">
        <v>2470</v>
      </c>
      <c r="AO7" s="20">
        <v>782.1</v>
      </c>
      <c r="AP7" s="19">
        <v>1687.9</v>
      </c>
    </row>
    <row r="8" spans="1:42" ht="45.75" customHeight="1" x14ac:dyDescent="0.2">
      <c r="A8" s="18"/>
      <c r="B8" s="23" t="s">
        <v>45</v>
      </c>
      <c r="C8" s="22" t="s">
        <v>44</v>
      </c>
      <c r="D8" s="20">
        <v>52469.04</v>
      </c>
      <c r="E8" s="20">
        <v>52469.04</v>
      </c>
      <c r="F8" s="21">
        <v>0</v>
      </c>
      <c r="G8" s="20">
        <v>784.45</v>
      </c>
      <c r="H8" s="20">
        <v>784.45</v>
      </c>
      <c r="I8" s="21">
        <v>0</v>
      </c>
      <c r="J8" s="20">
        <v>94432.23</v>
      </c>
      <c r="K8" s="20">
        <v>94432.23</v>
      </c>
      <c r="L8" s="21">
        <v>0</v>
      </c>
      <c r="M8" s="20">
        <v>52314.28</v>
      </c>
      <c r="N8" s="20">
        <v>0</v>
      </c>
      <c r="O8" s="21">
        <v>52314.28</v>
      </c>
      <c r="P8" s="20">
        <v>50000</v>
      </c>
      <c r="Q8" s="20">
        <v>0</v>
      </c>
      <c r="R8" s="21">
        <v>50000</v>
      </c>
      <c r="S8" s="20">
        <v>50000</v>
      </c>
      <c r="T8" s="20">
        <v>0</v>
      </c>
      <c r="U8" s="21">
        <v>50000</v>
      </c>
      <c r="V8" s="20">
        <v>50000</v>
      </c>
      <c r="W8" s="20">
        <v>0</v>
      </c>
      <c r="X8" s="21">
        <v>50000</v>
      </c>
      <c r="Y8" s="20">
        <v>50000</v>
      </c>
      <c r="Z8" s="20">
        <v>0</v>
      </c>
      <c r="AA8" s="20">
        <v>50000</v>
      </c>
      <c r="AB8" s="20">
        <v>50000</v>
      </c>
      <c r="AC8" s="20">
        <v>0</v>
      </c>
      <c r="AD8" s="21">
        <v>50000</v>
      </c>
      <c r="AE8" s="20">
        <v>50000</v>
      </c>
      <c r="AF8" s="20">
        <v>0</v>
      </c>
      <c r="AG8" s="21">
        <v>50000</v>
      </c>
      <c r="AH8" s="20">
        <v>50000</v>
      </c>
      <c r="AI8" s="20">
        <v>0</v>
      </c>
      <c r="AJ8" s="21">
        <v>50000</v>
      </c>
      <c r="AK8" s="20">
        <v>43300</v>
      </c>
      <c r="AL8" s="20">
        <v>0</v>
      </c>
      <c r="AM8" s="21">
        <v>43300</v>
      </c>
      <c r="AN8" s="20">
        <v>593300</v>
      </c>
      <c r="AO8" s="20">
        <v>147685.72</v>
      </c>
      <c r="AP8" s="19">
        <v>445614.28</v>
      </c>
    </row>
    <row r="9" spans="1:42" ht="45.75" customHeight="1" x14ac:dyDescent="0.2">
      <c r="A9" s="18"/>
      <c r="B9" s="23" t="s">
        <v>43</v>
      </c>
      <c r="C9" s="22" t="s">
        <v>42</v>
      </c>
      <c r="D9" s="20">
        <v>-2825.32</v>
      </c>
      <c r="E9" s="20">
        <v>-2825.32</v>
      </c>
      <c r="F9" s="21">
        <v>0</v>
      </c>
      <c r="G9" s="20">
        <v>-1614.21</v>
      </c>
      <c r="H9" s="20">
        <v>-1614.21</v>
      </c>
      <c r="I9" s="21">
        <v>0</v>
      </c>
      <c r="J9" s="20">
        <v>-11935.86</v>
      </c>
      <c r="K9" s="20">
        <v>-11935.86</v>
      </c>
      <c r="L9" s="21">
        <v>0</v>
      </c>
      <c r="M9" s="20">
        <v>-4700</v>
      </c>
      <c r="N9" s="20">
        <v>0</v>
      </c>
      <c r="O9" s="21">
        <v>-4700</v>
      </c>
      <c r="P9" s="20">
        <v>-4700</v>
      </c>
      <c r="Q9" s="20">
        <v>0</v>
      </c>
      <c r="R9" s="21">
        <v>-4700</v>
      </c>
      <c r="S9" s="20">
        <v>-4700</v>
      </c>
      <c r="T9" s="20">
        <v>0</v>
      </c>
      <c r="U9" s="21">
        <v>-4700</v>
      </c>
      <c r="V9" s="20">
        <v>-4700</v>
      </c>
      <c r="W9" s="20">
        <v>0</v>
      </c>
      <c r="X9" s="21">
        <v>-4700</v>
      </c>
      <c r="Y9" s="20">
        <v>-9400</v>
      </c>
      <c r="Z9" s="20">
        <v>0</v>
      </c>
      <c r="AA9" s="20">
        <v>-9400</v>
      </c>
      <c r="AB9" s="20">
        <v>-4960.47</v>
      </c>
      <c r="AC9" s="20">
        <v>0</v>
      </c>
      <c r="AD9" s="21">
        <v>-4960.47</v>
      </c>
      <c r="AE9" s="20">
        <v>-4700</v>
      </c>
      <c r="AF9" s="20">
        <v>0</v>
      </c>
      <c r="AG9" s="21">
        <v>-4700</v>
      </c>
      <c r="AH9" s="20">
        <v>-1634.14</v>
      </c>
      <c r="AI9" s="20">
        <v>0</v>
      </c>
      <c r="AJ9" s="21">
        <v>-1634.14</v>
      </c>
      <c r="AK9" s="20">
        <v>0</v>
      </c>
      <c r="AL9" s="20">
        <v>0</v>
      </c>
      <c r="AM9" s="21">
        <v>0</v>
      </c>
      <c r="AN9" s="20">
        <v>-55870</v>
      </c>
      <c r="AO9" s="20">
        <v>-16375.39</v>
      </c>
      <c r="AP9" s="19">
        <v>-39494.61</v>
      </c>
    </row>
    <row r="10" spans="1:42" ht="45.75" customHeight="1" x14ac:dyDescent="0.2">
      <c r="A10" s="18"/>
      <c r="B10" s="23" t="s">
        <v>41</v>
      </c>
      <c r="C10" s="22" t="s">
        <v>40</v>
      </c>
      <c r="D10" s="20">
        <v>4425.67</v>
      </c>
      <c r="E10" s="20">
        <v>4425.67</v>
      </c>
      <c r="F10" s="21">
        <v>0</v>
      </c>
      <c r="G10" s="20">
        <v>43541.64</v>
      </c>
      <c r="H10" s="20">
        <v>43541.64</v>
      </c>
      <c r="I10" s="21">
        <v>0</v>
      </c>
      <c r="J10" s="20">
        <v>0</v>
      </c>
      <c r="K10" s="20">
        <v>-15327.42</v>
      </c>
      <c r="L10" s="21">
        <v>15327.42</v>
      </c>
      <c r="M10" s="20">
        <v>36620</v>
      </c>
      <c r="N10" s="20">
        <v>0</v>
      </c>
      <c r="O10" s="21">
        <v>36620</v>
      </c>
      <c r="P10" s="20">
        <v>18310</v>
      </c>
      <c r="Q10" s="20">
        <v>0</v>
      </c>
      <c r="R10" s="21">
        <v>18310</v>
      </c>
      <c r="S10" s="20">
        <v>18310</v>
      </c>
      <c r="T10" s="20">
        <v>0</v>
      </c>
      <c r="U10" s="21">
        <v>18310</v>
      </c>
      <c r="V10" s="20">
        <v>18310</v>
      </c>
      <c r="W10" s="20">
        <v>0</v>
      </c>
      <c r="X10" s="21">
        <v>18310</v>
      </c>
      <c r="Y10" s="20">
        <v>6962.69</v>
      </c>
      <c r="Z10" s="20">
        <v>0</v>
      </c>
      <c r="AA10" s="20">
        <v>6962.69</v>
      </c>
      <c r="AB10" s="20">
        <v>18310</v>
      </c>
      <c r="AC10" s="20">
        <v>0</v>
      </c>
      <c r="AD10" s="21">
        <v>18310</v>
      </c>
      <c r="AE10" s="20">
        <v>18310</v>
      </c>
      <c r="AF10" s="20">
        <v>0</v>
      </c>
      <c r="AG10" s="21">
        <v>18310</v>
      </c>
      <c r="AH10" s="20">
        <v>18310</v>
      </c>
      <c r="AI10" s="20">
        <v>0</v>
      </c>
      <c r="AJ10" s="21">
        <v>18310</v>
      </c>
      <c r="AK10" s="20">
        <v>18310</v>
      </c>
      <c r="AL10" s="20">
        <v>0</v>
      </c>
      <c r="AM10" s="21">
        <v>18310</v>
      </c>
      <c r="AN10" s="20">
        <v>219720</v>
      </c>
      <c r="AO10" s="20">
        <v>32639.89</v>
      </c>
      <c r="AP10" s="19">
        <v>187080.11</v>
      </c>
    </row>
    <row r="11" spans="1:42" ht="45.75" customHeight="1" x14ac:dyDescent="0.2">
      <c r="A11" s="18"/>
      <c r="B11" s="23" t="s">
        <v>39</v>
      </c>
      <c r="C11" s="22" t="s">
        <v>38</v>
      </c>
      <c r="D11" s="20">
        <v>0</v>
      </c>
      <c r="E11" s="20">
        <v>0</v>
      </c>
      <c r="F11" s="21">
        <v>0</v>
      </c>
      <c r="G11" s="20">
        <v>0</v>
      </c>
      <c r="H11" s="20">
        <v>46.44</v>
      </c>
      <c r="I11" s="21">
        <v>-46.44</v>
      </c>
      <c r="J11" s="20">
        <v>0</v>
      </c>
      <c r="K11" s="20">
        <v>0</v>
      </c>
      <c r="L11" s="21">
        <v>0</v>
      </c>
      <c r="M11" s="20">
        <v>0</v>
      </c>
      <c r="N11" s="20">
        <v>0</v>
      </c>
      <c r="O11" s="21">
        <v>0</v>
      </c>
      <c r="P11" s="20">
        <v>0</v>
      </c>
      <c r="Q11" s="20">
        <v>0</v>
      </c>
      <c r="R11" s="21">
        <v>0</v>
      </c>
      <c r="S11" s="20">
        <v>0</v>
      </c>
      <c r="T11" s="20">
        <v>0</v>
      </c>
      <c r="U11" s="21">
        <v>0</v>
      </c>
      <c r="V11" s="20">
        <v>0</v>
      </c>
      <c r="W11" s="20">
        <v>0</v>
      </c>
      <c r="X11" s="21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0">
        <v>0</v>
      </c>
      <c r="AF11" s="20">
        <v>0</v>
      </c>
      <c r="AG11" s="21">
        <v>0</v>
      </c>
      <c r="AH11" s="20">
        <v>0</v>
      </c>
      <c r="AI11" s="20">
        <v>0</v>
      </c>
      <c r="AJ11" s="21">
        <v>0</v>
      </c>
      <c r="AK11" s="20">
        <v>0</v>
      </c>
      <c r="AL11" s="20">
        <v>0</v>
      </c>
      <c r="AM11" s="21">
        <v>0</v>
      </c>
      <c r="AN11" s="20">
        <v>0</v>
      </c>
      <c r="AO11" s="20">
        <v>46.44</v>
      </c>
      <c r="AP11" s="19">
        <v>-46.44</v>
      </c>
    </row>
    <row r="12" spans="1:42" ht="54.75" customHeight="1" x14ac:dyDescent="0.2">
      <c r="A12" s="18"/>
      <c r="B12" s="23" t="s">
        <v>37</v>
      </c>
      <c r="C12" s="22" t="s">
        <v>36</v>
      </c>
      <c r="D12" s="20">
        <v>0</v>
      </c>
      <c r="E12" s="20">
        <v>0</v>
      </c>
      <c r="F12" s="21">
        <v>0</v>
      </c>
      <c r="G12" s="20">
        <v>0</v>
      </c>
      <c r="H12" s="20">
        <v>0</v>
      </c>
      <c r="I12" s="21">
        <v>0</v>
      </c>
      <c r="J12" s="20">
        <v>0</v>
      </c>
      <c r="K12" s="20">
        <v>0</v>
      </c>
      <c r="L12" s="21">
        <v>0</v>
      </c>
      <c r="M12" s="20">
        <v>30</v>
      </c>
      <c r="N12" s="20">
        <v>0</v>
      </c>
      <c r="O12" s="21">
        <v>30</v>
      </c>
      <c r="P12" s="20">
        <v>0</v>
      </c>
      <c r="Q12" s="20">
        <v>0</v>
      </c>
      <c r="R12" s="21">
        <v>0</v>
      </c>
      <c r="S12" s="20">
        <v>0</v>
      </c>
      <c r="T12" s="20">
        <v>0</v>
      </c>
      <c r="U12" s="21">
        <v>0</v>
      </c>
      <c r="V12" s="20">
        <v>0</v>
      </c>
      <c r="W12" s="20">
        <v>0</v>
      </c>
      <c r="X12" s="21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0">
        <v>0</v>
      </c>
      <c r="AF12" s="20">
        <v>0</v>
      </c>
      <c r="AG12" s="21">
        <v>0</v>
      </c>
      <c r="AH12" s="20">
        <v>0</v>
      </c>
      <c r="AI12" s="20">
        <v>0</v>
      </c>
      <c r="AJ12" s="21">
        <v>0</v>
      </c>
      <c r="AK12" s="20">
        <v>0</v>
      </c>
      <c r="AL12" s="20">
        <v>0</v>
      </c>
      <c r="AM12" s="21">
        <v>0</v>
      </c>
      <c r="AN12" s="20">
        <v>30</v>
      </c>
      <c r="AO12" s="20">
        <v>0</v>
      </c>
      <c r="AP12" s="19">
        <v>30</v>
      </c>
    </row>
    <row r="13" spans="1:42" ht="27.75" customHeight="1" x14ac:dyDescent="0.2">
      <c r="A13" s="18"/>
      <c r="B13" s="23" t="s">
        <v>35</v>
      </c>
      <c r="C13" s="22" t="s">
        <v>34</v>
      </c>
      <c r="D13" s="20">
        <v>0</v>
      </c>
      <c r="E13" s="20">
        <v>0</v>
      </c>
      <c r="F13" s="21">
        <v>0</v>
      </c>
      <c r="G13" s="20">
        <v>0</v>
      </c>
      <c r="H13" s="20">
        <v>0</v>
      </c>
      <c r="I13" s="21">
        <v>0</v>
      </c>
      <c r="J13" s="20">
        <v>30.82</v>
      </c>
      <c r="K13" s="20">
        <v>30.82</v>
      </c>
      <c r="L13" s="21">
        <v>0</v>
      </c>
      <c r="M13" s="20">
        <v>2169.1799999999998</v>
      </c>
      <c r="N13" s="20">
        <v>0</v>
      </c>
      <c r="O13" s="21">
        <v>2169.1799999999998</v>
      </c>
      <c r="P13" s="20">
        <v>550</v>
      </c>
      <c r="Q13" s="20">
        <v>0</v>
      </c>
      <c r="R13" s="21">
        <v>550</v>
      </c>
      <c r="S13" s="20">
        <v>550</v>
      </c>
      <c r="T13" s="20">
        <v>0</v>
      </c>
      <c r="U13" s="21">
        <v>550</v>
      </c>
      <c r="V13" s="20">
        <v>550</v>
      </c>
      <c r="W13" s="20">
        <v>0</v>
      </c>
      <c r="X13" s="21">
        <v>550</v>
      </c>
      <c r="Y13" s="20">
        <v>550</v>
      </c>
      <c r="Z13" s="20">
        <v>0</v>
      </c>
      <c r="AA13" s="20">
        <v>550</v>
      </c>
      <c r="AB13" s="20">
        <v>550</v>
      </c>
      <c r="AC13" s="20">
        <v>0</v>
      </c>
      <c r="AD13" s="21">
        <v>550</v>
      </c>
      <c r="AE13" s="20">
        <v>550</v>
      </c>
      <c r="AF13" s="20">
        <v>0</v>
      </c>
      <c r="AG13" s="21">
        <v>550</v>
      </c>
      <c r="AH13" s="20">
        <v>550</v>
      </c>
      <c r="AI13" s="20">
        <v>0</v>
      </c>
      <c r="AJ13" s="21">
        <v>550</v>
      </c>
      <c r="AK13" s="20">
        <v>520</v>
      </c>
      <c r="AL13" s="20">
        <v>0</v>
      </c>
      <c r="AM13" s="21">
        <v>520</v>
      </c>
      <c r="AN13" s="20">
        <v>6570</v>
      </c>
      <c r="AO13" s="20">
        <v>30.82</v>
      </c>
      <c r="AP13" s="19">
        <v>6539.18</v>
      </c>
    </row>
    <row r="14" spans="1:42" ht="27.75" customHeight="1" x14ac:dyDescent="0.2">
      <c r="A14" s="18"/>
      <c r="B14" s="23" t="s">
        <v>33</v>
      </c>
      <c r="C14" s="22" t="s">
        <v>32</v>
      </c>
      <c r="D14" s="20">
        <v>0</v>
      </c>
      <c r="E14" s="20">
        <v>0</v>
      </c>
      <c r="F14" s="21">
        <v>0</v>
      </c>
      <c r="G14" s="20">
        <v>0</v>
      </c>
      <c r="H14" s="20">
        <v>0.01</v>
      </c>
      <c r="I14" s="21">
        <v>-0.01</v>
      </c>
      <c r="J14" s="20">
        <v>0</v>
      </c>
      <c r="K14" s="20">
        <v>0</v>
      </c>
      <c r="L14" s="21">
        <v>0</v>
      </c>
      <c r="M14" s="20">
        <v>0</v>
      </c>
      <c r="N14" s="20">
        <v>0</v>
      </c>
      <c r="O14" s="21">
        <v>0</v>
      </c>
      <c r="P14" s="20">
        <v>0</v>
      </c>
      <c r="Q14" s="20">
        <v>0</v>
      </c>
      <c r="R14" s="21">
        <v>0</v>
      </c>
      <c r="S14" s="20">
        <v>0</v>
      </c>
      <c r="T14" s="20">
        <v>0</v>
      </c>
      <c r="U14" s="21">
        <v>0</v>
      </c>
      <c r="V14" s="20">
        <v>0</v>
      </c>
      <c r="W14" s="20">
        <v>0</v>
      </c>
      <c r="X14" s="21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0">
        <v>0</v>
      </c>
      <c r="AF14" s="20">
        <v>0</v>
      </c>
      <c r="AG14" s="21">
        <v>0</v>
      </c>
      <c r="AH14" s="20">
        <v>0</v>
      </c>
      <c r="AI14" s="20">
        <v>0</v>
      </c>
      <c r="AJ14" s="21">
        <v>0</v>
      </c>
      <c r="AK14" s="20">
        <v>0</v>
      </c>
      <c r="AL14" s="20">
        <v>0</v>
      </c>
      <c r="AM14" s="21">
        <v>0</v>
      </c>
      <c r="AN14" s="20">
        <v>0</v>
      </c>
      <c r="AO14" s="20">
        <v>0.01</v>
      </c>
      <c r="AP14" s="19">
        <v>-0.01</v>
      </c>
    </row>
    <row r="15" spans="1:42" ht="36.75" customHeight="1" x14ac:dyDescent="0.2">
      <c r="A15" s="18"/>
      <c r="B15" s="23" t="s">
        <v>31</v>
      </c>
      <c r="C15" s="22" t="s">
        <v>30</v>
      </c>
      <c r="D15" s="20">
        <v>0</v>
      </c>
      <c r="E15" s="20">
        <v>0</v>
      </c>
      <c r="F15" s="21">
        <v>0</v>
      </c>
      <c r="G15" s="20">
        <v>0</v>
      </c>
      <c r="H15" s="20">
        <v>19323.54</v>
      </c>
      <c r="I15" s="21">
        <v>-19323.54</v>
      </c>
      <c r="J15" s="20">
        <v>0</v>
      </c>
      <c r="K15" s="20">
        <v>26470.59</v>
      </c>
      <c r="L15" s="21">
        <v>-26470.59</v>
      </c>
      <c r="M15" s="20">
        <v>0</v>
      </c>
      <c r="N15" s="20">
        <v>0</v>
      </c>
      <c r="O15" s="21">
        <v>0</v>
      </c>
      <c r="P15" s="20">
        <v>0</v>
      </c>
      <c r="Q15" s="20">
        <v>0</v>
      </c>
      <c r="R15" s="21">
        <v>0</v>
      </c>
      <c r="S15" s="20">
        <v>0</v>
      </c>
      <c r="T15" s="20">
        <v>0</v>
      </c>
      <c r="U15" s="21">
        <v>0</v>
      </c>
      <c r="V15" s="20">
        <v>0</v>
      </c>
      <c r="W15" s="20">
        <v>0</v>
      </c>
      <c r="X15" s="21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0">
        <v>0</v>
      </c>
      <c r="AF15" s="20">
        <v>0</v>
      </c>
      <c r="AG15" s="21">
        <v>0</v>
      </c>
      <c r="AH15" s="20">
        <v>0</v>
      </c>
      <c r="AI15" s="20">
        <v>0</v>
      </c>
      <c r="AJ15" s="21">
        <v>0</v>
      </c>
      <c r="AK15" s="20">
        <v>0</v>
      </c>
      <c r="AL15" s="20">
        <v>0</v>
      </c>
      <c r="AM15" s="21">
        <v>0</v>
      </c>
      <c r="AN15" s="20">
        <v>0</v>
      </c>
      <c r="AO15" s="20">
        <v>45794.13</v>
      </c>
      <c r="AP15" s="19">
        <v>-45794.13</v>
      </c>
    </row>
    <row r="16" spans="1:42" ht="27.75" customHeight="1" x14ac:dyDescent="0.2">
      <c r="A16" s="18"/>
      <c r="B16" s="23" t="s">
        <v>29</v>
      </c>
      <c r="C16" s="22" t="s">
        <v>28</v>
      </c>
      <c r="D16" s="20">
        <v>0</v>
      </c>
      <c r="E16" s="20">
        <v>0</v>
      </c>
      <c r="F16" s="21">
        <v>0</v>
      </c>
      <c r="G16" s="20">
        <v>0</v>
      </c>
      <c r="H16" s="20">
        <v>0</v>
      </c>
      <c r="I16" s="21">
        <v>0</v>
      </c>
      <c r="J16" s="20">
        <v>0</v>
      </c>
      <c r="K16" s="20">
        <v>1050</v>
      </c>
      <c r="L16" s="21">
        <v>-1050</v>
      </c>
      <c r="M16" s="20">
        <v>0</v>
      </c>
      <c r="N16" s="20">
        <v>0</v>
      </c>
      <c r="O16" s="21">
        <v>0</v>
      </c>
      <c r="P16" s="20">
        <v>0</v>
      </c>
      <c r="Q16" s="20">
        <v>0</v>
      </c>
      <c r="R16" s="21">
        <v>0</v>
      </c>
      <c r="S16" s="20">
        <v>0</v>
      </c>
      <c r="T16" s="20">
        <v>0</v>
      </c>
      <c r="U16" s="21">
        <v>0</v>
      </c>
      <c r="V16" s="20">
        <v>0</v>
      </c>
      <c r="W16" s="20">
        <v>0</v>
      </c>
      <c r="X16" s="21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0">
        <v>0</v>
      </c>
      <c r="AF16" s="20">
        <v>0</v>
      </c>
      <c r="AG16" s="21">
        <v>0</v>
      </c>
      <c r="AH16" s="20">
        <v>0</v>
      </c>
      <c r="AI16" s="20">
        <v>0</v>
      </c>
      <c r="AJ16" s="21">
        <v>0</v>
      </c>
      <c r="AK16" s="20">
        <v>0</v>
      </c>
      <c r="AL16" s="20">
        <v>0</v>
      </c>
      <c r="AM16" s="21">
        <v>0</v>
      </c>
      <c r="AN16" s="20">
        <v>0</v>
      </c>
      <c r="AO16" s="20">
        <v>1050</v>
      </c>
      <c r="AP16" s="19">
        <v>-1050</v>
      </c>
    </row>
    <row r="17" spans="1:42" ht="36.75" customHeight="1" x14ac:dyDescent="0.2">
      <c r="A17" s="18"/>
      <c r="B17" s="23" t="s">
        <v>27</v>
      </c>
      <c r="C17" s="22" t="s">
        <v>26</v>
      </c>
      <c r="D17" s="20">
        <v>1244.0999999999999</v>
      </c>
      <c r="E17" s="20">
        <v>1244.0999999999999</v>
      </c>
      <c r="F17" s="21">
        <v>0</v>
      </c>
      <c r="G17" s="20">
        <v>1588.92</v>
      </c>
      <c r="H17" s="20">
        <v>1588.92</v>
      </c>
      <c r="I17" s="21">
        <v>0</v>
      </c>
      <c r="J17" s="20">
        <v>1369.41</v>
      </c>
      <c r="K17" s="20">
        <v>1369.41</v>
      </c>
      <c r="L17" s="21">
        <v>0</v>
      </c>
      <c r="M17" s="20">
        <v>15797.57</v>
      </c>
      <c r="N17" s="20">
        <v>0</v>
      </c>
      <c r="O17" s="21">
        <v>15797.57</v>
      </c>
      <c r="P17" s="20">
        <v>5000</v>
      </c>
      <c r="Q17" s="20">
        <v>0</v>
      </c>
      <c r="R17" s="21">
        <v>5000</v>
      </c>
      <c r="S17" s="20">
        <v>5000</v>
      </c>
      <c r="T17" s="20">
        <v>0</v>
      </c>
      <c r="U17" s="21">
        <v>5000</v>
      </c>
      <c r="V17" s="20">
        <v>5000</v>
      </c>
      <c r="W17" s="20">
        <v>0</v>
      </c>
      <c r="X17" s="21">
        <v>5000</v>
      </c>
      <c r="Y17" s="20">
        <v>5000</v>
      </c>
      <c r="Z17" s="20">
        <v>0</v>
      </c>
      <c r="AA17" s="20">
        <v>5000</v>
      </c>
      <c r="AB17" s="20">
        <v>5000</v>
      </c>
      <c r="AC17" s="20">
        <v>0</v>
      </c>
      <c r="AD17" s="21">
        <v>5000</v>
      </c>
      <c r="AE17" s="20">
        <v>5000</v>
      </c>
      <c r="AF17" s="20">
        <v>0</v>
      </c>
      <c r="AG17" s="21">
        <v>5000</v>
      </c>
      <c r="AH17" s="20">
        <v>5000</v>
      </c>
      <c r="AI17" s="20">
        <v>0</v>
      </c>
      <c r="AJ17" s="21">
        <v>5000</v>
      </c>
      <c r="AK17" s="20">
        <v>4000</v>
      </c>
      <c r="AL17" s="20">
        <v>0</v>
      </c>
      <c r="AM17" s="21">
        <v>4000</v>
      </c>
      <c r="AN17" s="20">
        <v>59000</v>
      </c>
      <c r="AO17" s="20">
        <v>4202.43</v>
      </c>
      <c r="AP17" s="19">
        <v>54797.57</v>
      </c>
    </row>
    <row r="18" spans="1:42" ht="27.75" customHeight="1" x14ac:dyDescent="0.2">
      <c r="A18" s="18"/>
      <c r="B18" s="23" t="s">
        <v>25</v>
      </c>
      <c r="C18" s="22" t="s">
        <v>24</v>
      </c>
      <c r="D18" s="20">
        <v>0</v>
      </c>
      <c r="E18" s="20">
        <v>14.77</v>
      </c>
      <c r="F18" s="21">
        <v>-14.77</v>
      </c>
      <c r="G18" s="20">
        <v>0</v>
      </c>
      <c r="H18" s="20">
        <v>48.72</v>
      </c>
      <c r="I18" s="21">
        <v>-48.72</v>
      </c>
      <c r="J18" s="20">
        <v>0</v>
      </c>
      <c r="K18" s="20">
        <v>81.38</v>
      </c>
      <c r="L18" s="21">
        <v>-81.38</v>
      </c>
      <c r="M18" s="20">
        <v>0</v>
      </c>
      <c r="N18" s="20">
        <v>0</v>
      </c>
      <c r="O18" s="21">
        <v>0</v>
      </c>
      <c r="P18" s="20">
        <v>0</v>
      </c>
      <c r="Q18" s="20">
        <v>0</v>
      </c>
      <c r="R18" s="21">
        <v>0</v>
      </c>
      <c r="S18" s="20">
        <v>0</v>
      </c>
      <c r="T18" s="20">
        <v>0</v>
      </c>
      <c r="U18" s="21">
        <v>0</v>
      </c>
      <c r="V18" s="20">
        <v>0</v>
      </c>
      <c r="W18" s="20">
        <v>0</v>
      </c>
      <c r="X18" s="21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0">
        <v>0</v>
      </c>
      <c r="AF18" s="20">
        <v>0</v>
      </c>
      <c r="AG18" s="21">
        <v>0</v>
      </c>
      <c r="AH18" s="20">
        <v>0</v>
      </c>
      <c r="AI18" s="20">
        <v>0</v>
      </c>
      <c r="AJ18" s="21">
        <v>0</v>
      </c>
      <c r="AK18" s="20">
        <v>0</v>
      </c>
      <c r="AL18" s="20">
        <v>0</v>
      </c>
      <c r="AM18" s="21">
        <v>0</v>
      </c>
      <c r="AN18" s="20">
        <v>0</v>
      </c>
      <c r="AO18" s="20">
        <v>144.87</v>
      </c>
      <c r="AP18" s="19">
        <v>-144.87</v>
      </c>
    </row>
    <row r="19" spans="1:42" ht="27.75" customHeight="1" x14ac:dyDescent="0.2">
      <c r="A19" s="18"/>
      <c r="B19" s="23" t="s">
        <v>23</v>
      </c>
      <c r="C19" s="22" t="s">
        <v>22</v>
      </c>
      <c r="D19" s="20">
        <v>836</v>
      </c>
      <c r="E19" s="20">
        <v>836</v>
      </c>
      <c r="F19" s="21">
        <v>0</v>
      </c>
      <c r="G19" s="20">
        <v>1770</v>
      </c>
      <c r="H19" s="20">
        <v>1770</v>
      </c>
      <c r="I19" s="21">
        <v>0</v>
      </c>
      <c r="J19" s="20">
        <v>43149</v>
      </c>
      <c r="K19" s="20">
        <v>43149</v>
      </c>
      <c r="L19" s="21">
        <v>0</v>
      </c>
      <c r="M19" s="20">
        <v>44245</v>
      </c>
      <c r="N19" s="20">
        <v>0</v>
      </c>
      <c r="O19" s="21">
        <v>44245</v>
      </c>
      <c r="P19" s="20">
        <v>22500</v>
      </c>
      <c r="Q19" s="20">
        <v>0</v>
      </c>
      <c r="R19" s="21">
        <v>22500</v>
      </c>
      <c r="S19" s="20">
        <v>22500</v>
      </c>
      <c r="T19" s="20">
        <v>0</v>
      </c>
      <c r="U19" s="21">
        <v>22500</v>
      </c>
      <c r="V19" s="20">
        <v>22500</v>
      </c>
      <c r="W19" s="20">
        <v>0</v>
      </c>
      <c r="X19" s="21">
        <v>22500</v>
      </c>
      <c r="Y19" s="20">
        <v>22500</v>
      </c>
      <c r="Z19" s="20">
        <v>0</v>
      </c>
      <c r="AA19" s="20">
        <v>22500</v>
      </c>
      <c r="AB19" s="20">
        <v>22500</v>
      </c>
      <c r="AC19" s="20">
        <v>0</v>
      </c>
      <c r="AD19" s="21">
        <v>22500</v>
      </c>
      <c r="AE19" s="20">
        <v>22500</v>
      </c>
      <c r="AF19" s="20">
        <v>0</v>
      </c>
      <c r="AG19" s="21">
        <v>22500</v>
      </c>
      <c r="AH19" s="20">
        <v>22500</v>
      </c>
      <c r="AI19" s="20">
        <v>0</v>
      </c>
      <c r="AJ19" s="21">
        <v>22500</v>
      </c>
      <c r="AK19" s="20">
        <v>20500</v>
      </c>
      <c r="AL19" s="20">
        <v>0</v>
      </c>
      <c r="AM19" s="21">
        <v>20500</v>
      </c>
      <c r="AN19" s="20">
        <v>268000</v>
      </c>
      <c r="AO19" s="20">
        <v>45755</v>
      </c>
      <c r="AP19" s="19">
        <v>222245</v>
      </c>
    </row>
    <row r="20" spans="1:42" ht="27.75" customHeight="1" x14ac:dyDescent="0.2">
      <c r="A20" s="18"/>
      <c r="B20" s="23" t="s">
        <v>21</v>
      </c>
      <c r="C20" s="22" t="s">
        <v>20</v>
      </c>
      <c r="D20" s="20">
        <v>1916.14</v>
      </c>
      <c r="E20" s="20">
        <v>1916.14</v>
      </c>
      <c r="F20" s="21">
        <v>0</v>
      </c>
      <c r="G20" s="20">
        <v>1263.05</v>
      </c>
      <c r="H20" s="20">
        <v>1263.05</v>
      </c>
      <c r="I20" s="21">
        <v>0</v>
      </c>
      <c r="J20" s="20">
        <v>678.47</v>
      </c>
      <c r="K20" s="20">
        <v>678.47</v>
      </c>
      <c r="L20" s="21">
        <v>0</v>
      </c>
      <c r="M20" s="20">
        <v>396142.34</v>
      </c>
      <c r="N20" s="20">
        <v>0</v>
      </c>
      <c r="O20" s="21">
        <v>396142.34</v>
      </c>
      <c r="P20" s="20">
        <v>100000</v>
      </c>
      <c r="Q20" s="20">
        <v>0</v>
      </c>
      <c r="R20" s="21">
        <v>100000</v>
      </c>
      <c r="S20" s="20">
        <v>100000</v>
      </c>
      <c r="T20" s="20">
        <v>0</v>
      </c>
      <c r="U20" s="21">
        <v>100000</v>
      </c>
      <c r="V20" s="20">
        <v>100000</v>
      </c>
      <c r="W20" s="20">
        <v>0</v>
      </c>
      <c r="X20" s="21">
        <v>100000</v>
      </c>
      <c r="Y20" s="20">
        <v>100000</v>
      </c>
      <c r="Z20" s="20">
        <v>0</v>
      </c>
      <c r="AA20" s="20">
        <v>100000</v>
      </c>
      <c r="AB20" s="20">
        <v>100000</v>
      </c>
      <c r="AC20" s="20">
        <v>0</v>
      </c>
      <c r="AD20" s="21">
        <v>100000</v>
      </c>
      <c r="AE20" s="20">
        <v>100000</v>
      </c>
      <c r="AF20" s="20">
        <v>0</v>
      </c>
      <c r="AG20" s="21">
        <v>100000</v>
      </c>
      <c r="AH20" s="20">
        <v>74000</v>
      </c>
      <c r="AI20" s="20">
        <v>0</v>
      </c>
      <c r="AJ20" s="21">
        <v>74000</v>
      </c>
      <c r="AK20" s="20">
        <v>0</v>
      </c>
      <c r="AL20" s="20">
        <v>0</v>
      </c>
      <c r="AM20" s="21">
        <v>0</v>
      </c>
      <c r="AN20" s="20">
        <v>1074000</v>
      </c>
      <c r="AO20" s="20">
        <v>3857.66</v>
      </c>
      <c r="AP20" s="19">
        <v>1070142.3400000001</v>
      </c>
    </row>
    <row r="21" spans="1:42" ht="18.75" customHeight="1" x14ac:dyDescent="0.2">
      <c r="A21" s="18"/>
      <c r="B21" s="23" t="s">
        <v>19</v>
      </c>
      <c r="C21" s="22" t="s">
        <v>18</v>
      </c>
      <c r="D21" s="20">
        <v>0</v>
      </c>
      <c r="E21" s="20">
        <v>66.819999999999993</v>
      </c>
      <c r="F21" s="21">
        <v>-66.819999999999993</v>
      </c>
      <c r="G21" s="20">
        <v>0</v>
      </c>
      <c r="H21" s="20">
        <v>43.88</v>
      </c>
      <c r="I21" s="21">
        <v>-43.88</v>
      </c>
      <c r="J21" s="20">
        <v>0</v>
      </c>
      <c r="K21" s="20">
        <v>43.11</v>
      </c>
      <c r="L21" s="21">
        <v>-43.11</v>
      </c>
      <c r="M21" s="20">
        <v>0</v>
      </c>
      <c r="N21" s="20">
        <v>0</v>
      </c>
      <c r="O21" s="21">
        <v>0</v>
      </c>
      <c r="P21" s="20">
        <v>0</v>
      </c>
      <c r="Q21" s="20">
        <v>0</v>
      </c>
      <c r="R21" s="21">
        <v>0</v>
      </c>
      <c r="S21" s="20">
        <v>0</v>
      </c>
      <c r="T21" s="20">
        <v>0</v>
      </c>
      <c r="U21" s="21">
        <v>0</v>
      </c>
      <c r="V21" s="20">
        <v>0</v>
      </c>
      <c r="W21" s="20">
        <v>0</v>
      </c>
      <c r="X21" s="21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0">
        <v>0</v>
      </c>
      <c r="AF21" s="20">
        <v>0</v>
      </c>
      <c r="AG21" s="21">
        <v>0</v>
      </c>
      <c r="AH21" s="20">
        <v>0</v>
      </c>
      <c r="AI21" s="20">
        <v>0</v>
      </c>
      <c r="AJ21" s="21">
        <v>0</v>
      </c>
      <c r="AK21" s="20">
        <v>0</v>
      </c>
      <c r="AL21" s="20">
        <v>0</v>
      </c>
      <c r="AM21" s="21">
        <v>0</v>
      </c>
      <c r="AN21" s="20">
        <v>0</v>
      </c>
      <c r="AO21" s="20">
        <v>153.81</v>
      </c>
      <c r="AP21" s="19">
        <v>-153.81</v>
      </c>
    </row>
    <row r="22" spans="1:42" ht="27.75" customHeight="1" x14ac:dyDescent="0.2">
      <c r="A22" s="18"/>
      <c r="B22" s="23" t="s">
        <v>17</v>
      </c>
      <c r="C22" s="22" t="s">
        <v>16</v>
      </c>
      <c r="D22" s="20">
        <v>0</v>
      </c>
      <c r="E22" s="20">
        <v>0</v>
      </c>
      <c r="F22" s="21">
        <v>0</v>
      </c>
      <c r="G22" s="20">
        <v>700</v>
      </c>
      <c r="H22" s="20">
        <v>700</v>
      </c>
      <c r="I22" s="21">
        <v>0</v>
      </c>
      <c r="J22" s="20">
        <v>250</v>
      </c>
      <c r="K22" s="20">
        <v>250</v>
      </c>
      <c r="L22" s="21">
        <v>0</v>
      </c>
      <c r="M22" s="20">
        <v>2050</v>
      </c>
      <c r="N22" s="20">
        <v>0</v>
      </c>
      <c r="O22" s="21">
        <v>2050</v>
      </c>
      <c r="P22" s="20">
        <v>0</v>
      </c>
      <c r="Q22" s="20">
        <v>0</v>
      </c>
      <c r="R22" s="21">
        <v>0</v>
      </c>
      <c r="S22" s="20">
        <v>0</v>
      </c>
      <c r="T22" s="20">
        <v>0</v>
      </c>
      <c r="U22" s="21">
        <v>0</v>
      </c>
      <c r="V22" s="20">
        <v>0</v>
      </c>
      <c r="W22" s="20">
        <v>0</v>
      </c>
      <c r="X22" s="21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0">
        <v>0</v>
      </c>
      <c r="AF22" s="20">
        <v>0</v>
      </c>
      <c r="AG22" s="21">
        <v>0</v>
      </c>
      <c r="AH22" s="20">
        <v>0</v>
      </c>
      <c r="AI22" s="20">
        <v>0</v>
      </c>
      <c r="AJ22" s="21">
        <v>0</v>
      </c>
      <c r="AK22" s="20">
        <v>0</v>
      </c>
      <c r="AL22" s="20">
        <v>0</v>
      </c>
      <c r="AM22" s="21">
        <v>0</v>
      </c>
      <c r="AN22" s="20">
        <v>3000</v>
      </c>
      <c r="AO22" s="20">
        <v>950</v>
      </c>
      <c r="AP22" s="19">
        <v>2050</v>
      </c>
    </row>
    <row r="23" spans="1:42" ht="27.75" customHeight="1" x14ac:dyDescent="0.2">
      <c r="A23" s="18"/>
      <c r="B23" s="23" t="s">
        <v>15</v>
      </c>
      <c r="C23" s="22" t="s">
        <v>14</v>
      </c>
      <c r="D23" s="20">
        <v>0</v>
      </c>
      <c r="E23" s="20">
        <v>0</v>
      </c>
      <c r="F23" s="21">
        <v>0</v>
      </c>
      <c r="G23" s="20">
        <v>837.28</v>
      </c>
      <c r="H23" s="20">
        <v>837.28</v>
      </c>
      <c r="I23" s="21">
        <v>0</v>
      </c>
      <c r="J23" s="20">
        <v>8942.17</v>
      </c>
      <c r="K23" s="20">
        <v>8942.17</v>
      </c>
      <c r="L23" s="21">
        <v>0</v>
      </c>
      <c r="M23" s="20">
        <v>82220.55</v>
      </c>
      <c r="N23" s="20">
        <v>0</v>
      </c>
      <c r="O23" s="21">
        <v>82220.55</v>
      </c>
      <c r="P23" s="20">
        <v>23000</v>
      </c>
      <c r="Q23" s="20">
        <v>0</v>
      </c>
      <c r="R23" s="21">
        <v>23000</v>
      </c>
      <c r="S23" s="20">
        <v>23000</v>
      </c>
      <c r="T23" s="20">
        <v>0</v>
      </c>
      <c r="U23" s="21">
        <v>23000</v>
      </c>
      <c r="V23" s="20">
        <v>23000</v>
      </c>
      <c r="W23" s="20">
        <v>0</v>
      </c>
      <c r="X23" s="21">
        <v>23000</v>
      </c>
      <c r="Y23" s="20">
        <v>23000</v>
      </c>
      <c r="Z23" s="20">
        <v>0</v>
      </c>
      <c r="AA23" s="20">
        <v>23000</v>
      </c>
      <c r="AB23" s="20">
        <v>23000</v>
      </c>
      <c r="AC23" s="20">
        <v>0</v>
      </c>
      <c r="AD23" s="21">
        <v>23000</v>
      </c>
      <c r="AE23" s="20">
        <v>23000</v>
      </c>
      <c r="AF23" s="20">
        <v>0</v>
      </c>
      <c r="AG23" s="21">
        <v>23000</v>
      </c>
      <c r="AH23" s="20">
        <v>23000</v>
      </c>
      <c r="AI23" s="20">
        <v>0</v>
      </c>
      <c r="AJ23" s="21">
        <v>23000</v>
      </c>
      <c r="AK23" s="20">
        <v>14737.88</v>
      </c>
      <c r="AL23" s="20">
        <v>0</v>
      </c>
      <c r="AM23" s="21">
        <v>14737.88</v>
      </c>
      <c r="AN23" s="20">
        <v>267737.88</v>
      </c>
      <c r="AO23" s="20">
        <v>9779.4500000000007</v>
      </c>
      <c r="AP23" s="19">
        <v>257958.43</v>
      </c>
    </row>
    <row r="24" spans="1:42" ht="45.75" customHeight="1" x14ac:dyDescent="0.2">
      <c r="A24" s="18"/>
      <c r="B24" s="23" t="s">
        <v>13</v>
      </c>
      <c r="C24" s="22" t="s">
        <v>12</v>
      </c>
      <c r="D24" s="20">
        <v>0</v>
      </c>
      <c r="E24" s="20">
        <v>0</v>
      </c>
      <c r="F24" s="21">
        <v>0</v>
      </c>
      <c r="G24" s="20">
        <v>0</v>
      </c>
      <c r="H24" s="20">
        <v>0</v>
      </c>
      <c r="I24" s="21">
        <v>0</v>
      </c>
      <c r="J24" s="20">
        <v>0</v>
      </c>
      <c r="K24" s="20">
        <v>0</v>
      </c>
      <c r="L24" s="21">
        <v>0</v>
      </c>
      <c r="M24" s="20">
        <v>1600</v>
      </c>
      <c r="N24" s="20">
        <v>0</v>
      </c>
      <c r="O24" s="21">
        <v>1600</v>
      </c>
      <c r="P24" s="20">
        <v>400</v>
      </c>
      <c r="Q24" s="20">
        <v>0</v>
      </c>
      <c r="R24" s="21">
        <v>400</v>
      </c>
      <c r="S24" s="20">
        <v>400</v>
      </c>
      <c r="T24" s="20">
        <v>0</v>
      </c>
      <c r="U24" s="21">
        <v>400</v>
      </c>
      <c r="V24" s="20">
        <v>400</v>
      </c>
      <c r="W24" s="20">
        <v>0</v>
      </c>
      <c r="X24" s="21">
        <v>400</v>
      </c>
      <c r="Y24" s="20">
        <v>400</v>
      </c>
      <c r="Z24" s="20">
        <v>0</v>
      </c>
      <c r="AA24" s="20">
        <v>400</v>
      </c>
      <c r="AB24" s="20">
        <v>400</v>
      </c>
      <c r="AC24" s="20">
        <v>0</v>
      </c>
      <c r="AD24" s="21">
        <v>400</v>
      </c>
      <c r="AE24" s="20">
        <v>400</v>
      </c>
      <c r="AF24" s="20">
        <v>0</v>
      </c>
      <c r="AG24" s="21">
        <v>400</v>
      </c>
      <c r="AH24" s="20">
        <v>400</v>
      </c>
      <c r="AI24" s="20">
        <v>0</v>
      </c>
      <c r="AJ24" s="21">
        <v>400</v>
      </c>
      <c r="AK24" s="20">
        <v>400</v>
      </c>
      <c r="AL24" s="20">
        <v>0</v>
      </c>
      <c r="AM24" s="21">
        <v>400</v>
      </c>
      <c r="AN24" s="20">
        <v>4800</v>
      </c>
      <c r="AO24" s="20">
        <v>0</v>
      </c>
      <c r="AP24" s="19">
        <v>4800</v>
      </c>
    </row>
    <row r="25" spans="1:42" ht="12.75" customHeight="1" x14ac:dyDescent="0.2">
      <c r="A25" s="18"/>
      <c r="B25" s="23" t="s">
        <v>11</v>
      </c>
      <c r="C25" s="22" t="s">
        <v>10</v>
      </c>
      <c r="D25" s="20">
        <v>0</v>
      </c>
      <c r="E25" s="20">
        <v>0</v>
      </c>
      <c r="F25" s="21">
        <v>0</v>
      </c>
      <c r="G25" s="20">
        <v>0</v>
      </c>
      <c r="H25" s="20">
        <v>0</v>
      </c>
      <c r="I25" s="21">
        <v>0</v>
      </c>
      <c r="J25" s="20">
        <v>0</v>
      </c>
      <c r="K25" s="20">
        <v>0</v>
      </c>
      <c r="L25" s="21">
        <v>0</v>
      </c>
      <c r="M25" s="20">
        <v>0</v>
      </c>
      <c r="N25" s="20">
        <v>0</v>
      </c>
      <c r="O25" s="21">
        <v>0</v>
      </c>
      <c r="P25" s="20">
        <v>0</v>
      </c>
      <c r="Q25" s="20">
        <v>0</v>
      </c>
      <c r="R25" s="21">
        <v>0</v>
      </c>
      <c r="S25" s="20">
        <v>0</v>
      </c>
      <c r="T25" s="20">
        <v>0</v>
      </c>
      <c r="U25" s="21">
        <v>0</v>
      </c>
      <c r="V25" s="20">
        <v>0</v>
      </c>
      <c r="W25" s="20">
        <v>0</v>
      </c>
      <c r="X25" s="21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0">
        <v>0</v>
      </c>
      <c r="AF25" s="20">
        <v>0</v>
      </c>
      <c r="AG25" s="21">
        <v>0</v>
      </c>
      <c r="AH25" s="20">
        <v>0</v>
      </c>
      <c r="AI25" s="20">
        <v>0</v>
      </c>
      <c r="AJ25" s="21">
        <v>0</v>
      </c>
      <c r="AK25" s="20">
        <v>0</v>
      </c>
      <c r="AL25" s="20">
        <v>0</v>
      </c>
      <c r="AM25" s="21">
        <v>0</v>
      </c>
      <c r="AN25" s="20">
        <v>0</v>
      </c>
      <c r="AO25" s="20">
        <v>0</v>
      </c>
      <c r="AP25" s="19">
        <v>0</v>
      </c>
    </row>
    <row r="26" spans="1:42" ht="18.75" customHeight="1" x14ac:dyDescent="0.2">
      <c r="A26" s="18"/>
      <c r="B26" s="23" t="s">
        <v>9</v>
      </c>
      <c r="C26" s="22" t="s">
        <v>8</v>
      </c>
      <c r="D26" s="20">
        <v>220501.93</v>
      </c>
      <c r="E26" s="20">
        <v>220501.93</v>
      </c>
      <c r="F26" s="21">
        <v>0</v>
      </c>
      <c r="G26" s="20">
        <v>220501.93</v>
      </c>
      <c r="H26" s="20">
        <v>220501.93</v>
      </c>
      <c r="I26" s="21">
        <v>0</v>
      </c>
      <c r="J26" s="20">
        <v>220501.93</v>
      </c>
      <c r="K26" s="20">
        <v>220501.93</v>
      </c>
      <c r="L26" s="21">
        <v>0</v>
      </c>
      <c r="M26" s="20">
        <v>233550</v>
      </c>
      <c r="N26" s="20">
        <v>0</v>
      </c>
      <c r="O26" s="21">
        <v>233550</v>
      </c>
      <c r="P26" s="20">
        <v>218083.7</v>
      </c>
      <c r="Q26" s="20">
        <v>0</v>
      </c>
      <c r="R26" s="21">
        <v>218083.7</v>
      </c>
      <c r="S26" s="20">
        <v>231790.96</v>
      </c>
      <c r="T26" s="20">
        <v>0</v>
      </c>
      <c r="U26" s="21">
        <v>231790.96</v>
      </c>
      <c r="V26" s="20">
        <v>305631</v>
      </c>
      <c r="W26" s="20">
        <v>0</v>
      </c>
      <c r="X26" s="21">
        <v>305631</v>
      </c>
      <c r="Y26" s="20">
        <v>181873.14</v>
      </c>
      <c r="Z26" s="20">
        <v>0</v>
      </c>
      <c r="AA26" s="20">
        <v>181873.14</v>
      </c>
      <c r="AB26" s="20">
        <v>210740</v>
      </c>
      <c r="AC26" s="20">
        <v>0</v>
      </c>
      <c r="AD26" s="21">
        <v>210740</v>
      </c>
      <c r="AE26" s="20">
        <v>183509</v>
      </c>
      <c r="AF26" s="20">
        <v>0</v>
      </c>
      <c r="AG26" s="21">
        <v>183509</v>
      </c>
      <c r="AH26" s="20">
        <v>187647.9</v>
      </c>
      <c r="AI26" s="20">
        <v>0</v>
      </c>
      <c r="AJ26" s="21">
        <v>187647.9</v>
      </c>
      <c r="AK26" s="20">
        <v>231691.7</v>
      </c>
      <c r="AL26" s="20">
        <v>0</v>
      </c>
      <c r="AM26" s="21">
        <v>231691.7</v>
      </c>
      <c r="AN26" s="20">
        <v>2646023.19</v>
      </c>
      <c r="AO26" s="20">
        <v>661505.79</v>
      </c>
      <c r="AP26" s="19">
        <v>1984517.4</v>
      </c>
    </row>
    <row r="27" spans="1:42" ht="18.75" customHeight="1" x14ac:dyDescent="0.2">
      <c r="A27" s="18"/>
      <c r="B27" s="23" t="s">
        <v>7</v>
      </c>
      <c r="C27" s="22" t="s">
        <v>6</v>
      </c>
      <c r="D27" s="20">
        <v>15664.83</v>
      </c>
      <c r="E27" s="20">
        <v>15664.83</v>
      </c>
      <c r="F27" s="21">
        <v>0</v>
      </c>
      <c r="G27" s="20">
        <v>30318.17</v>
      </c>
      <c r="H27" s="20">
        <v>30318.17</v>
      </c>
      <c r="I27" s="21">
        <v>0</v>
      </c>
      <c r="J27" s="20">
        <v>0</v>
      </c>
      <c r="K27" s="20">
        <v>0</v>
      </c>
      <c r="L27" s="21">
        <v>0</v>
      </c>
      <c r="M27" s="20">
        <v>32000</v>
      </c>
      <c r="N27" s="20">
        <v>0</v>
      </c>
      <c r="O27" s="21">
        <v>32000</v>
      </c>
      <c r="P27" s="20">
        <v>16000</v>
      </c>
      <c r="Q27" s="20">
        <v>0</v>
      </c>
      <c r="R27" s="21">
        <v>16000</v>
      </c>
      <c r="S27" s="20">
        <v>16000</v>
      </c>
      <c r="T27" s="20">
        <v>0</v>
      </c>
      <c r="U27" s="21">
        <v>16000</v>
      </c>
      <c r="V27" s="20">
        <v>16000</v>
      </c>
      <c r="W27" s="20">
        <v>0</v>
      </c>
      <c r="X27" s="21">
        <v>16000</v>
      </c>
      <c r="Y27" s="20">
        <v>2017</v>
      </c>
      <c r="Z27" s="20">
        <v>0</v>
      </c>
      <c r="AA27" s="20">
        <v>2017</v>
      </c>
      <c r="AB27" s="20">
        <v>16000</v>
      </c>
      <c r="AC27" s="20">
        <v>0</v>
      </c>
      <c r="AD27" s="21">
        <v>16000</v>
      </c>
      <c r="AE27" s="20">
        <v>16000</v>
      </c>
      <c r="AF27" s="20">
        <v>0</v>
      </c>
      <c r="AG27" s="21">
        <v>16000</v>
      </c>
      <c r="AH27" s="20">
        <v>16000</v>
      </c>
      <c r="AI27" s="20">
        <v>0</v>
      </c>
      <c r="AJ27" s="21">
        <v>16000</v>
      </c>
      <c r="AK27" s="20">
        <v>8033</v>
      </c>
      <c r="AL27" s="20">
        <v>0</v>
      </c>
      <c r="AM27" s="21">
        <v>8033</v>
      </c>
      <c r="AN27" s="20">
        <v>184033</v>
      </c>
      <c r="AO27" s="20">
        <v>45983</v>
      </c>
      <c r="AP27" s="19">
        <v>138050</v>
      </c>
    </row>
    <row r="28" spans="1:42" ht="27.75" customHeight="1" x14ac:dyDescent="0.2">
      <c r="A28" s="18"/>
      <c r="B28" s="23" t="s">
        <v>5</v>
      </c>
      <c r="C28" s="22" t="s">
        <v>4</v>
      </c>
      <c r="D28" s="20">
        <v>256173</v>
      </c>
      <c r="E28" s="20">
        <v>256173</v>
      </c>
      <c r="F28" s="21">
        <v>0</v>
      </c>
      <c r="G28" s="20">
        <v>0</v>
      </c>
      <c r="H28" s="20">
        <v>0</v>
      </c>
      <c r="I28" s="21">
        <v>0</v>
      </c>
      <c r="J28" s="20">
        <v>0</v>
      </c>
      <c r="K28" s="20">
        <v>0</v>
      </c>
      <c r="L28" s="21">
        <v>0</v>
      </c>
      <c r="M28" s="20">
        <v>61477</v>
      </c>
      <c r="N28" s="20">
        <v>0</v>
      </c>
      <c r="O28" s="21">
        <v>61477</v>
      </c>
      <c r="P28" s="20">
        <v>0</v>
      </c>
      <c r="Q28" s="20">
        <v>0</v>
      </c>
      <c r="R28" s="21">
        <v>0</v>
      </c>
      <c r="S28" s="20">
        <v>0</v>
      </c>
      <c r="T28" s="20">
        <v>0</v>
      </c>
      <c r="U28" s="21">
        <v>0</v>
      </c>
      <c r="V28" s="20">
        <v>0</v>
      </c>
      <c r="W28" s="20">
        <v>0</v>
      </c>
      <c r="X28" s="21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0">
        <v>13827</v>
      </c>
      <c r="AF28" s="20">
        <v>0</v>
      </c>
      <c r="AG28" s="21">
        <v>13827</v>
      </c>
      <c r="AH28" s="20">
        <v>27000</v>
      </c>
      <c r="AI28" s="20">
        <v>0</v>
      </c>
      <c r="AJ28" s="21">
        <v>27000</v>
      </c>
      <c r="AK28" s="20">
        <v>18057</v>
      </c>
      <c r="AL28" s="20">
        <v>0</v>
      </c>
      <c r="AM28" s="21">
        <v>18057</v>
      </c>
      <c r="AN28" s="20">
        <v>376534</v>
      </c>
      <c r="AO28" s="20">
        <v>256173</v>
      </c>
      <c r="AP28" s="19">
        <v>120361</v>
      </c>
    </row>
    <row r="29" spans="1:42" ht="12.75" customHeight="1" x14ac:dyDescent="0.2">
      <c r="A29" s="18"/>
      <c r="B29" s="23" t="s">
        <v>3</v>
      </c>
      <c r="C29" s="22" t="s">
        <v>2</v>
      </c>
      <c r="D29" s="20">
        <v>0</v>
      </c>
      <c r="E29" s="20">
        <v>0</v>
      </c>
      <c r="F29" s="21">
        <v>0</v>
      </c>
      <c r="G29" s="20">
        <v>0</v>
      </c>
      <c r="H29" s="20">
        <v>0</v>
      </c>
      <c r="I29" s="21">
        <v>0</v>
      </c>
      <c r="J29" s="20">
        <v>0</v>
      </c>
      <c r="K29" s="20">
        <v>0</v>
      </c>
      <c r="L29" s="21">
        <v>0</v>
      </c>
      <c r="M29" s="20">
        <v>81960</v>
      </c>
      <c r="N29" s="20">
        <v>0</v>
      </c>
      <c r="O29" s="21">
        <v>81960</v>
      </c>
      <c r="P29" s="20">
        <v>0</v>
      </c>
      <c r="Q29" s="20">
        <v>0</v>
      </c>
      <c r="R29" s="21">
        <v>0</v>
      </c>
      <c r="S29" s="20">
        <v>0</v>
      </c>
      <c r="T29" s="20">
        <v>0</v>
      </c>
      <c r="U29" s="21">
        <v>0</v>
      </c>
      <c r="V29" s="20">
        <v>0</v>
      </c>
      <c r="W29" s="20">
        <v>0</v>
      </c>
      <c r="X29" s="21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0">
        <v>0</v>
      </c>
      <c r="AF29" s="20">
        <v>0</v>
      </c>
      <c r="AG29" s="21">
        <v>0</v>
      </c>
      <c r="AH29" s="20">
        <v>0</v>
      </c>
      <c r="AI29" s="20">
        <v>0</v>
      </c>
      <c r="AJ29" s="21">
        <v>0</v>
      </c>
      <c r="AK29" s="20">
        <v>0</v>
      </c>
      <c r="AL29" s="20">
        <v>0</v>
      </c>
      <c r="AM29" s="21">
        <v>0</v>
      </c>
      <c r="AN29" s="20">
        <v>81960</v>
      </c>
      <c r="AO29" s="20">
        <v>0</v>
      </c>
      <c r="AP29" s="19">
        <v>81960</v>
      </c>
    </row>
    <row r="30" spans="1:42" ht="36.75" customHeight="1" thickBot="1" x14ac:dyDescent="0.25">
      <c r="A30" s="18"/>
      <c r="B30" s="17" t="s">
        <v>1</v>
      </c>
      <c r="C30" s="16" t="s">
        <v>0</v>
      </c>
      <c r="D30" s="14">
        <v>0</v>
      </c>
      <c r="E30" s="14">
        <v>0</v>
      </c>
      <c r="F30" s="15">
        <v>0</v>
      </c>
      <c r="G30" s="14">
        <v>0</v>
      </c>
      <c r="H30" s="14">
        <v>0</v>
      </c>
      <c r="I30" s="15">
        <v>0</v>
      </c>
      <c r="J30" s="14">
        <v>0</v>
      </c>
      <c r="K30" s="14">
        <v>0</v>
      </c>
      <c r="L30" s="15">
        <v>0</v>
      </c>
      <c r="M30" s="14">
        <v>0</v>
      </c>
      <c r="N30" s="14">
        <v>0</v>
      </c>
      <c r="O30" s="15">
        <v>0</v>
      </c>
      <c r="P30" s="14">
        <v>0</v>
      </c>
      <c r="Q30" s="14">
        <v>0</v>
      </c>
      <c r="R30" s="15">
        <v>0</v>
      </c>
      <c r="S30" s="14">
        <v>0</v>
      </c>
      <c r="T30" s="14">
        <v>0</v>
      </c>
      <c r="U30" s="15">
        <v>0</v>
      </c>
      <c r="V30" s="14">
        <v>0</v>
      </c>
      <c r="W30" s="14">
        <v>0</v>
      </c>
      <c r="X30" s="15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5">
        <v>0</v>
      </c>
      <c r="AE30" s="14">
        <v>0</v>
      </c>
      <c r="AF30" s="14">
        <v>0</v>
      </c>
      <c r="AG30" s="15">
        <v>0</v>
      </c>
      <c r="AH30" s="14">
        <v>0</v>
      </c>
      <c r="AI30" s="14">
        <v>0</v>
      </c>
      <c r="AJ30" s="15">
        <v>0</v>
      </c>
      <c r="AK30" s="14">
        <v>0</v>
      </c>
      <c r="AL30" s="14">
        <v>0</v>
      </c>
      <c r="AM30" s="15">
        <v>0</v>
      </c>
      <c r="AN30" s="14">
        <v>0</v>
      </c>
      <c r="AO30" s="14">
        <v>0</v>
      </c>
      <c r="AP30" s="13">
        <v>0</v>
      </c>
    </row>
    <row r="31" spans="1:42" ht="12.75" customHeight="1" thickBot="1" x14ac:dyDescent="0.25">
      <c r="A31" s="12"/>
      <c r="B31" s="11"/>
      <c r="C31" s="10"/>
      <c r="D31" s="9">
        <v>593062.67000000004</v>
      </c>
      <c r="E31" s="4">
        <v>593144.26</v>
      </c>
      <c r="F31" s="8">
        <v>0</v>
      </c>
      <c r="G31" s="5">
        <v>300520.99</v>
      </c>
      <c r="H31" s="4">
        <v>319983.58</v>
      </c>
      <c r="I31" s="3">
        <v>0</v>
      </c>
      <c r="J31" s="7">
        <v>436769.21</v>
      </c>
      <c r="K31" s="6">
        <v>449086.87</v>
      </c>
      <c r="L31" s="3">
        <v>0</v>
      </c>
      <c r="M31" s="5">
        <v>1075893.82</v>
      </c>
      <c r="N31" s="4">
        <v>0</v>
      </c>
      <c r="O31" s="3">
        <v>0</v>
      </c>
      <c r="P31" s="5">
        <v>487443.7</v>
      </c>
      <c r="Q31" s="4">
        <v>0</v>
      </c>
      <c r="R31" s="3">
        <v>0</v>
      </c>
      <c r="S31" s="5">
        <v>501150.96</v>
      </c>
      <c r="T31" s="4">
        <v>0</v>
      </c>
      <c r="U31" s="3">
        <v>0</v>
      </c>
      <c r="V31" s="5">
        <v>574891</v>
      </c>
      <c r="W31" s="4">
        <v>0</v>
      </c>
      <c r="X31" s="3">
        <v>0</v>
      </c>
      <c r="Y31" s="5">
        <v>421102.83</v>
      </c>
      <c r="Z31" s="2">
        <v>0</v>
      </c>
      <c r="AA31" s="1">
        <v>0</v>
      </c>
      <c r="AB31" s="2">
        <v>479809.53</v>
      </c>
      <c r="AC31" s="4">
        <v>0</v>
      </c>
      <c r="AD31" s="3">
        <v>0</v>
      </c>
      <c r="AE31" s="5">
        <v>466396</v>
      </c>
      <c r="AF31" s="4">
        <v>0</v>
      </c>
      <c r="AG31" s="3">
        <v>0</v>
      </c>
      <c r="AH31" s="5">
        <v>460773.76</v>
      </c>
      <c r="AI31" s="4">
        <v>0</v>
      </c>
      <c r="AJ31" s="3">
        <v>0</v>
      </c>
      <c r="AK31" s="5">
        <v>379043.6</v>
      </c>
      <c r="AL31" s="4">
        <v>0</v>
      </c>
      <c r="AM31" s="3">
        <v>0</v>
      </c>
      <c r="AN31" s="2">
        <v>6176858.0700000003</v>
      </c>
      <c r="AO31" s="2">
        <v>1362214.71</v>
      </c>
      <c r="AP31" s="1">
        <v>4814643.3600000003</v>
      </c>
    </row>
  </sheetData>
  <mergeCells count="15">
    <mergeCell ref="B4:B5"/>
    <mergeCell ref="C4:C5"/>
    <mergeCell ref="D4:F4"/>
    <mergeCell ref="G4:I4"/>
    <mergeCell ref="J4:L4"/>
    <mergeCell ref="M4:O4"/>
    <mergeCell ref="AH4:AJ4"/>
    <mergeCell ref="AK4:AM4"/>
    <mergeCell ref="AN4:AP4"/>
    <mergeCell ref="P4:R4"/>
    <mergeCell ref="S4:U4"/>
    <mergeCell ref="V4:X4"/>
    <mergeCell ref="Y4:AA4"/>
    <mergeCell ref="AB4:AD4"/>
    <mergeCell ref="AE4:AG4"/>
  </mergeCells>
  <printOptions gridLinesSet="0"/>
  <pageMargins left="0.75" right="0.75" top="1" bottom="1" header="0.5" footer="0.5"/>
  <pageSetup scale="80" orientation="landscape"/>
  <headerFooter alignWithMargins="0">
    <oddHeader>&amp;C&amp;A</oddHeader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tabSelected="1" topLeftCell="A48" workbookViewId="0">
      <selection activeCell="J46" sqref="J46"/>
    </sheetView>
  </sheetViews>
  <sheetFormatPr defaultRowHeight="12.75" x14ac:dyDescent="0.2"/>
  <cols>
    <col min="1" max="1" width="5.42578125" customWidth="1"/>
    <col min="2" max="2" width="14" customWidth="1"/>
    <col min="3" max="4" width="5.140625" customWidth="1"/>
    <col min="8" max="8" width="8.5703125" customWidth="1"/>
    <col min="9" max="9" width="10" customWidth="1"/>
    <col min="10" max="10" width="9.85546875" customWidth="1"/>
    <col min="11" max="11" width="9.7109375" customWidth="1"/>
    <col min="12" max="12" width="9.7109375" style="153" customWidth="1"/>
    <col min="13" max="13" width="8.85546875" customWidth="1"/>
    <col min="14" max="14" width="8.7109375" customWidth="1"/>
    <col min="15" max="15" width="8.42578125" customWidth="1"/>
    <col min="16" max="16" width="6.42578125" customWidth="1"/>
    <col min="17" max="17" width="5.85546875" customWidth="1"/>
    <col min="18" max="18" width="5" customWidth="1"/>
    <col min="19" max="19" width="5.7109375" customWidth="1"/>
    <col min="20" max="20" width="4.5703125" customWidth="1"/>
    <col min="21" max="22" width="5.28515625" customWidth="1"/>
    <col min="23" max="23" width="4.7109375" customWidth="1"/>
    <col min="24" max="24" width="4.140625" customWidth="1"/>
  </cols>
  <sheetData>
    <row r="1" spans="1:24" ht="15.75" customHeight="1" x14ac:dyDescent="0.2">
      <c r="A1" s="171" t="s">
        <v>264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</row>
    <row r="2" spans="1:24" ht="15.75" customHeight="1" x14ac:dyDescent="0.2">
      <c r="A2" s="171" t="s">
        <v>265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</row>
    <row r="3" spans="1:24" ht="15.75" customHeight="1" x14ac:dyDescent="0.2">
      <c r="A3" s="171" t="s">
        <v>266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</row>
    <row r="4" spans="1:24" ht="15.75" customHeight="1" x14ac:dyDescent="0.2">
      <c r="A4" s="171" t="s">
        <v>267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</row>
    <row r="5" spans="1:24" ht="15.75" customHeight="1" x14ac:dyDescent="0.2">
      <c r="A5" s="171" t="s">
        <v>268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</row>
    <row r="6" spans="1:24" ht="15.75" customHeight="1" x14ac:dyDescent="0.2">
      <c r="A6" s="171" t="s">
        <v>269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</row>
    <row r="7" spans="1:24" ht="15.75" customHeight="1" x14ac:dyDescent="0.2">
      <c r="A7" s="172" t="s">
        <v>270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</row>
    <row r="8" spans="1:24" ht="15.75" customHeight="1" x14ac:dyDescent="0.2">
      <c r="A8" s="172" t="s">
        <v>271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</row>
    <row r="9" spans="1:24" ht="15.75" customHeight="1" x14ac:dyDescent="0.2">
      <c r="A9" s="172" t="s">
        <v>272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</row>
    <row r="10" spans="1:24" x14ac:dyDescent="0.2">
      <c r="A10" s="137"/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52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</row>
    <row r="11" spans="1:24" ht="128.25" customHeight="1" x14ac:dyDescent="0.2">
      <c r="A11" s="164" t="s">
        <v>273</v>
      </c>
      <c r="B11" s="164" t="s">
        <v>68</v>
      </c>
      <c r="C11" s="164" t="s">
        <v>274</v>
      </c>
      <c r="D11" s="164"/>
      <c r="E11" s="164" t="s">
        <v>275</v>
      </c>
      <c r="F11" s="164" t="s">
        <v>276</v>
      </c>
      <c r="G11" s="164"/>
      <c r="H11" s="164"/>
      <c r="I11" s="164"/>
      <c r="J11" s="164"/>
      <c r="K11" s="164"/>
      <c r="L11" s="164"/>
      <c r="M11" s="164"/>
      <c r="N11" s="164"/>
      <c r="O11" s="164" t="s">
        <v>277</v>
      </c>
      <c r="P11" s="164"/>
      <c r="Q11" s="164"/>
      <c r="R11" s="164"/>
      <c r="S11" s="164"/>
      <c r="T11" s="164"/>
      <c r="U11" s="164"/>
      <c r="V11" s="164"/>
      <c r="W11" s="164"/>
      <c r="X11" s="164"/>
    </row>
    <row r="12" spans="1:24" x14ac:dyDescent="0.2">
      <c r="A12" s="164"/>
      <c r="B12" s="164"/>
      <c r="C12" s="164" t="s">
        <v>278</v>
      </c>
      <c r="D12" s="164" t="s">
        <v>279</v>
      </c>
      <c r="E12" s="164"/>
      <c r="F12" s="164" t="s">
        <v>280</v>
      </c>
      <c r="G12" s="164" t="s">
        <v>281</v>
      </c>
      <c r="H12" s="164"/>
      <c r="I12" s="164"/>
      <c r="J12" s="164"/>
      <c r="K12" s="164"/>
      <c r="L12" s="164"/>
      <c r="M12" s="164"/>
      <c r="N12" s="164"/>
      <c r="O12" s="164" t="s">
        <v>282</v>
      </c>
      <c r="P12" s="164" t="s">
        <v>283</v>
      </c>
      <c r="Q12" s="164" t="s">
        <v>284</v>
      </c>
      <c r="R12" s="164"/>
      <c r="S12" s="164"/>
      <c r="T12" s="164"/>
      <c r="U12" s="164"/>
      <c r="V12" s="164"/>
      <c r="W12" s="164"/>
      <c r="X12" s="164"/>
    </row>
    <row r="13" spans="1:24" ht="24.75" customHeight="1" x14ac:dyDescent="0.2">
      <c r="A13" s="164"/>
      <c r="B13" s="164"/>
      <c r="C13" s="164"/>
      <c r="D13" s="164"/>
      <c r="E13" s="164"/>
      <c r="F13" s="164"/>
      <c r="G13" s="164" t="s">
        <v>285</v>
      </c>
      <c r="H13" s="164" t="s">
        <v>286</v>
      </c>
      <c r="I13" s="164"/>
      <c r="J13" s="164"/>
      <c r="K13" s="164"/>
      <c r="L13" s="164"/>
      <c r="M13" s="164"/>
      <c r="N13" s="164"/>
      <c r="O13" s="164"/>
      <c r="P13" s="164"/>
      <c r="Q13" s="164" t="s">
        <v>287</v>
      </c>
      <c r="R13" s="164" t="s">
        <v>286</v>
      </c>
      <c r="S13" s="164"/>
      <c r="T13" s="164"/>
      <c r="U13" s="164"/>
      <c r="V13" s="164"/>
      <c r="W13" s="164"/>
      <c r="X13" s="164"/>
    </row>
    <row r="14" spans="1:24" ht="33.75" x14ac:dyDescent="0.2">
      <c r="A14" s="164"/>
      <c r="B14" s="164"/>
      <c r="C14" s="164"/>
      <c r="D14" s="164"/>
      <c r="E14" s="164"/>
      <c r="F14" s="164"/>
      <c r="G14" s="164"/>
      <c r="H14" s="144" t="s">
        <v>288</v>
      </c>
      <c r="I14" s="144" t="s">
        <v>289</v>
      </c>
      <c r="J14" s="144" t="s">
        <v>290</v>
      </c>
      <c r="K14" s="147" t="s">
        <v>291</v>
      </c>
      <c r="L14" s="147" t="s">
        <v>292</v>
      </c>
      <c r="M14" s="144" t="s">
        <v>293</v>
      </c>
      <c r="N14" s="144" t="s">
        <v>294</v>
      </c>
      <c r="O14" s="164"/>
      <c r="P14" s="164"/>
      <c r="Q14" s="164"/>
      <c r="R14" s="144" t="s">
        <v>288</v>
      </c>
      <c r="S14" s="144" t="s">
        <v>289</v>
      </c>
      <c r="T14" s="144" t="s">
        <v>290</v>
      </c>
      <c r="U14" s="144" t="s">
        <v>291</v>
      </c>
      <c r="V14" s="144" t="s">
        <v>292</v>
      </c>
      <c r="W14" s="144" t="s">
        <v>293</v>
      </c>
      <c r="X14" s="144" t="s">
        <v>294</v>
      </c>
    </row>
    <row r="15" spans="1:24" x14ac:dyDescent="0.2">
      <c r="A15" s="142">
        <v>1</v>
      </c>
      <c r="B15" s="142">
        <v>2</v>
      </c>
      <c r="C15" s="142">
        <v>3</v>
      </c>
      <c r="D15" s="142">
        <v>4</v>
      </c>
      <c r="E15" s="142">
        <v>5</v>
      </c>
      <c r="F15" s="142">
        <v>6</v>
      </c>
      <c r="G15" s="142">
        <v>7</v>
      </c>
      <c r="H15" s="142">
        <v>8</v>
      </c>
      <c r="I15" s="142">
        <v>9</v>
      </c>
      <c r="J15" s="142">
        <v>10</v>
      </c>
      <c r="K15" s="148">
        <v>11</v>
      </c>
      <c r="L15" s="148">
        <v>12</v>
      </c>
      <c r="M15" s="142">
        <v>13</v>
      </c>
      <c r="N15" s="142">
        <v>14</v>
      </c>
      <c r="O15" s="142">
        <v>15</v>
      </c>
      <c r="P15" s="142">
        <v>16</v>
      </c>
      <c r="Q15" s="142">
        <v>17</v>
      </c>
      <c r="R15" s="142">
        <v>18</v>
      </c>
      <c r="S15" s="142">
        <v>19</v>
      </c>
      <c r="T15" s="142">
        <v>20</v>
      </c>
      <c r="U15" s="142">
        <v>21</v>
      </c>
      <c r="V15" s="142">
        <v>22</v>
      </c>
      <c r="W15" s="142">
        <v>23</v>
      </c>
      <c r="X15" s="142">
        <v>24</v>
      </c>
    </row>
    <row r="16" spans="1:24" ht="56.25" customHeight="1" x14ac:dyDescent="0.2">
      <c r="A16" s="165" t="s">
        <v>295</v>
      </c>
      <c r="B16" s="165"/>
      <c r="C16" s="144">
        <v>2019</v>
      </c>
      <c r="D16" s="144">
        <v>2025</v>
      </c>
      <c r="E16" s="142" t="s">
        <v>296</v>
      </c>
      <c r="F16" s="142" t="s">
        <v>296</v>
      </c>
      <c r="G16" s="142" t="s">
        <v>296</v>
      </c>
      <c r="H16" s="142" t="s">
        <v>296</v>
      </c>
      <c r="I16" s="142" t="s">
        <v>296</v>
      </c>
      <c r="J16" s="142" t="s">
        <v>296</v>
      </c>
      <c r="K16" s="148" t="s">
        <v>296</v>
      </c>
      <c r="L16" s="148" t="s">
        <v>296</v>
      </c>
      <c r="M16" s="142" t="s">
        <v>296</v>
      </c>
      <c r="N16" s="142" t="s">
        <v>296</v>
      </c>
      <c r="O16" s="142" t="s">
        <v>296</v>
      </c>
      <c r="P16" s="142" t="s">
        <v>296</v>
      </c>
      <c r="Q16" s="142" t="s">
        <v>296</v>
      </c>
      <c r="R16" s="142" t="s">
        <v>296</v>
      </c>
      <c r="S16" s="142" t="s">
        <v>296</v>
      </c>
      <c r="T16" s="142" t="s">
        <v>296</v>
      </c>
      <c r="U16" s="142" t="s">
        <v>296</v>
      </c>
      <c r="V16" s="142" t="s">
        <v>296</v>
      </c>
      <c r="W16" s="142" t="s">
        <v>296</v>
      </c>
      <c r="X16" s="142" t="s">
        <v>296</v>
      </c>
    </row>
    <row r="17" spans="1:24" ht="67.5" customHeight="1" x14ac:dyDescent="0.2">
      <c r="A17" s="165" t="s">
        <v>297</v>
      </c>
      <c r="B17" s="165"/>
      <c r="C17" s="144" t="s">
        <v>288</v>
      </c>
      <c r="D17" s="144" t="s">
        <v>294</v>
      </c>
      <c r="E17" s="142" t="s">
        <v>296</v>
      </c>
      <c r="F17" s="142" t="s">
        <v>296</v>
      </c>
      <c r="G17" s="142" t="s">
        <v>296</v>
      </c>
      <c r="H17" s="142" t="s">
        <v>296</v>
      </c>
      <c r="I17" s="142" t="s">
        <v>296</v>
      </c>
      <c r="J17" s="142" t="s">
        <v>296</v>
      </c>
      <c r="K17" s="148" t="s">
        <v>296</v>
      </c>
      <c r="L17" s="148" t="s">
        <v>296</v>
      </c>
      <c r="M17" s="142" t="s">
        <v>296</v>
      </c>
      <c r="N17" s="142" t="s">
        <v>296</v>
      </c>
      <c r="O17" s="142" t="s">
        <v>296</v>
      </c>
      <c r="P17" s="142" t="s">
        <v>296</v>
      </c>
      <c r="Q17" s="142" t="s">
        <v>296</v>
      </c>
      <c r="R17" s="142" t="s">
        <v>296</v>
      </c>
      <c r="S17" s="142" t="s">
        <v>296</v>
      </c>
      <c r="T17" s="142" t="s">
        <v>296</v>
      </c>
      <c r="U17" s="142" t="s">
        <v>296</v>
      </c>
      <c r="V17" s="142" t="s">
        <v>296</v>
      </c>
      <c r="W17" s="142" t="s">
        <v>296</v>
      </c>
      <c r="X17" s="142" t="s">
        <v>296</v>
      </c>
    </row>
    <row r="18" spans="1:24" ht="67.5" customHeight="1" x14ac:dyDescent="0.2">
      <c r="A18" s="165" t="s">
        <v>298</v>
      </c>
      <c r="B18" s="165"/>
      <c r="C18" s="144" t="s">
        <v>288</v>
      </c>
      <c r="D18" s="144" t="s">
        <v>294</v>
      </c>
      <c r="E18" s="142" t="s">
        <v>296</v>
      </c>
      <c r="F18" s="142" t="s">
        <v>296</v>
      </c>
      <c r="G18" s="142" t="s">
        <v>296</v>
      </c>
      <c r="H18" s="142" t="s">
        <v>296</v>
      </c>
      <c r="I18" s="142" t="s">
        <v>296</v>
      </c>
      <c r="J18" s="142" t="s">
        <v>296</v>
      </c>
      <c r="K18" s="148" t="s">
        <v>296</v>
      </c>
      <c r="L18" s="148" t="s">
        <v>296</v>
      </c>
      <c r="M18" s="142" t="s">
        <v>296</v>
      </c>
      <c r="N18" s="142" t="s">
        <v>296</v>
      </c>
      <c r="O18" s="142" t="s">
        <v>296</v>
      </c>
      <c r="P18" s="142" t="s">
        <v>296</v>
      </c>
      <c r="Q18" s="142" t="s">
        <v>296</v>
      </c>
      <c r="R18" s="142" t="s">
        <v>296</v>
      </c>
      <c r="S18" s="142" t="s">
        <v>296</v>
      </c>
      <c r="T18" s="142" t="s">
        <v>296</v>
      </c>
      <c r="U18" s="142" t="s">
        <v>296</v>
      </c>
      <c r="V18" s="142" t="s">
        <v>296</v>
      </c>
      <c r="W18" s="142" t="s">
        <v>296</v>
      </c>
      <c r="X18" s="142" t="s">
        <v>296</v>
      </c>
    </row>
    <row r="19" spans="1:24" ht="45" x14ac:dyDescent="0.2">
      <c r="A19" s="164">
        <v>1</v>
      </c>
      <c r="B19" s="165" t="s">
        <v>299</v>
      </c>
      <c r="C19" s="164" t="s">
        <v>288</v>
      </c>
      <c r="D19" s="164" t="s">
        <v>294</v>
      </c>
      <c r="E19" s="164" t="s">
        <v>300</v>
      </c>
      <c r="F19" s="145" t="s">
        <v>301</v>
      </c>
      <c r="G19" s="142">
        <f>G20</f>
        <v>5287551.9399999995</v>
      </c>
      <c r="H19" s="138">
        <f>H20</f>
        <v>548734</v>
      </c>
      <c r="I19" s="138">
        <f t="shared" ref="I19:N19" si="0">I20</f>
        <v>671228</v>
      </c>
      <c r="J19" s="138">
        <f t="shared" si="0"/>
        <v>1348715</v>
      </c>
      <c r="K19" s="148">
        <f t="shared" si="0"/>
        <v>1291935</v>
      </c>
      <c r="L19" s="148">
        <f t="shared" si="0"/>
        <v>1366939.94</v>
      </c>
      <c r="M19" s="138">
        <f t="shared" si="0"/>
        <v>30000</v>
      </c>
      <c r="N19" s="138">
        <f t="shared" si="0"/>
        <v>30000</v>
      </c>
      <c r="O19" s="161" t="s">
        <v>296</v>
      </c>
      <c r="P19" s="161" t="s">
        <v>296</v>
      </c>
      <c r="Q19" s="161" t="s">
        <v>296</v>
      </c>
      <c r="R19" s="161" t="s">
        <v>296</v>
      </c>
      <c r="S19" s="161" t="s">
        <v>296</v>
      </c>
      <c r="T19" s="161" t="s">
        <v>296</v>
      </c>
      <c r="U19" s="161" t="s">
        <v>296</v>
      </c>
      <c r="V19" s="161" t="s">
        <v>296</v>
      </c>
      <c r="W19" s="161" t="s">
        <v>296</v>
      </c>
      <c r="X19" s="161" t="s">
        <v>296</v>
      </c>
    </row>
    <row r="20" spans="1:24" ht="202.5" x14ac:dyDescent="0.2">
      <c r="A20" s="164"/>
      <c r="B20" s="165"/>
      <c r="C20" s="164"/>
      <c r="D20" s="164"/>
      <c r="E20" s="164"/>
      <c r="F20" s="145" t="s">
        <v>302</v>
      </c>
      <c r="G20" s="142">
        <f>G22</f>
        <v>5287551.9399999995</v>
      </c>
      <c r="H20" s="142">
        <f t="shared" ref="H20:N20" si="1">H22</f>
        <v>548734</v>
      </c>
      <c r="I20" s="142">
        <f t="shared" si="1"/>
        <v>671228</v>
      </c>
      <c r="J20" s="142">
        <f t="shared" si="1"/>
        <v>1348715</v>
      </c>
      <c r="K20" s="148">
        <f t="shared" si="1"/>
        <v>1291935</v>
      </c>
      <c r="L20" s="148">
        <f t="shared" si="1"/>
        <v>1366939.94</v>
      </c>
      <c r="M20" s="142">
        <f t="shared" si="1"/>
        <v>30000</v>
      </c>
      <c r="N20" s="142">
        <f t="shared" si="1"/>
        <v>30000</v>
      </c>
      <c r="O20" s="161"/>
      <c r="P20" s="161"/>
      <c r="Q20" s="161"/>
      <c r="R20" s="161"/>
      <c r="S20" s="161"/>
      <c r="T20" s="161"/>
      <c r="U20" s="161"/>
      <c r="V20" s="161"/>
      <c r="W20" s="161"/>
      <c r="X20" s="161"/>
    </row>
    <row r="21" spans="1:24" ht="45" x14ac:dyDescent="0.2">
      <c r="A21" s="163" t="s">
        <v>346</v>
      </c>
      <c r="B21" s="165" t="s">
        <v>303</v>
      </c>
      <c r="C21" s="164" t="s">
        <v>288</v>
      </c>
      <c r="D21" s="164" t="s">
        <v>294</v>
      </c>
      <c r="E21" s="164" t="s">
        <v>300</v>
      </c>
      <c r="F21" s="145" t="s">
        <v>301</v>
      </c>
      <c r="G21" s="142">
        <f>G22</f>
        <v>5287551.9399999995</v>
      </c>
      <c r="H21" s="142">
        <f t="shared" ref="H21:N21" si="2">H22</f>
        <v>548734</v>
      </c>
      <c r="I21" s="142">
        <f t="shared" si="2"/>
        <v>671228</v>
      </c>
      <c r="J21" s="142">
        <f t="shared" si="2"/>
        <v>1348715</v>
      </c>
      <c r="K21" s="148">
        <f t="shared" si="2"/>
        <v>1291935</v>
      </c>
      <c r="L21" s="148">
        <f t="shared" si="2"/>
        <v>1366939.94</v>
      </c>
      <c r="M21" s="142">
        <f t="shared" si="2"/>
        <v>30000</v>
      </c>
      <c r="N21" s="142">
        <f t="shared" si="2"/>
        <v>30000</v>
      </c>
      <c r="O21" s="161" t="s">
        <v>296</v>
      </c>
      <c r="P21" s="161" t="s">
        <v>296</v>
      </c>
      <c r="Q21" s="161" t="s">
        <v>296</v>
      </c>
      <c r="R21" s="161" t="s">
        <v>296</v>
      </c>
      <c r="S21" s="161" t="s">
        <v>296</v>
      </c>
      <c r="T21" s="161" t="s">
        <v>296</v>
      </c>
      <c r="U21" s="161" t="s">
        <v>296</v>
      </c>
      <c r="V21" s="161" t="s">
        <v>296</v>
      </c>
      <c r="W21" s="161" t="s">
        <v>296</v>
      </c>
      <c r="X21" s="161" t="s">
        <v>296</v>
      </c>
    </row>
    <row r="22" spans="1:24" ht="202.5" x14ac:dyDescent="0.2">
      <c r="A22" s="163"/>
      <c r="B22" s="165"/>
      <c r="C22" s="164"/>
      <c r="D22" s="164"/>
      <c r="E22" s="164"/>
      <c r="F22" s="145" t="s">
        <v>302</v>
      </c>
      <c r="G22" s="142">
        <f>G24+G26</f>
        <v>5287551.9399999995</v>
      </c>
      <c r="H22" s="142">
        <f t="shared" ref="H22:N22" si="3">H24+H26</f>
        <v>548734</v>
      </c>
      <c r="I22" s="142">
        <f t="shared" si="3"/>
        <v>671228</v>
      </c>
      <c r="J22" s="142">
        <f t="shared" si="3"/>
        <v>1348715</v>
      </c>
      <c r="K22" s="148">
        <f t="shared" si="3"/>
        <v>1291935</v>
      </c>
      <c r="L22" s="148">
        <f t="shared" si="3"/>
        <v>1366939.94</v>
      </c>
      <c r="M22" s="142">
        <f t="shared" si="3"/>
        <v>30000</v>
      </c>
      <c r="N22" s="142">
        <f t="shared" si="3"/>
        <v>30000</v>
      </c>
      <c r="O22" s="161"/>
      <c r="P22" s="161"/>
      <c r="Q22" s="161"/>
      <c r="R22" s="161"/>
      <c r="S22" s="161"/>
      <c r="T22" s="161"/>
      <c r="U22" s="161"/>
      <c r="V22" s="161"/>
      <c r="W22" s="161"/>
      <c r="X22" s="161"/>
    </row>
    <row r="23" spans="1:24" ht="134.25" customHeight="1" x14ac:dyDescent="0.2">
      <c r="A23" s="163" t="s">
        <v>347</v>
      </c>
      <c r="B23" s="165" t="s">
        <v>304</v>
      </c>
      <c r="C23" s="164" t="s">
        <v>288</v>
      </c>
      <c r="D23" s="164" t="s">
        <v>294</v>
      </c>
      <c r="E23" s="164" t="s">
        <v>300</v>
      </c>
      <c r="F23" s="145" t="s">
        <v>301</v>
      </c>
      <c r="G23" s="142">
        <f>G24</f>
        <v>5098715.9399999995</v>
      </c>
      <c r="H23" s="142">
        <f t="shared" ref="H23:K23" si="4">H24</f>
        <v>503734</v>
      </c>
      <c r="I23" s="142">
        <f t="shared" si="4"/>
        <v>611778</v>
      </c>
      <c r="J23" s="142">
        <f t="shared" si="4"/>
        <v>1329535</v>
      </c>
      <c r="K23" s="148">
        <f t="shared" si="4"/>
        <v>1286729</v>
      </c>
      <c r="L23" s="148">
        <f t="shared" ref="L23" si="5">L24</f>
        <v>1366939.94</v>
      </c>
      <c r="M23" s="142">
        <f t="shared" ref="M23" si="6">M24</f>
        <v>0</v>
      </c>
      <c r="N23" s="142">
        <f t="shared" ref="N23" si="7">N24</f>
        <v>0</v>
      </c>
      <c r="O23" s="162" t="s">
        <v>296</v>
      </c>
      <c r="P23" s="161" t="s">
        <v>296</v>
      </c>
      <c r="Q23" s="161" t="s">
        <v>296</v>
      </c>
      <c r="R23" s="161" t="s">
        <v>296</v>
      </c>
      <c r="S23" s="161" t="s">
        <v>296</v>
      </c>
      <c r="T23" s="161" t="s">
        <v>296</v>
      </c>
      <c r="U23" s="161" t="s">
        <v>296</v>
      </c>
      <c r="V23" s="161" t="s">
        <v>296</v>
      </c>
      <c r="W23" s="161" t="s">
        <v>296</v>
      </c>
      <c r="X23" s="161" t="s">
        <v>296</v>
      </c>
    </row>
    <row r="24" spans="1:24" ht="202.5" x14ac:dyDescent="0.2">
      <c r="A24" s="163"/>
      <c r="B24" s="165"/>
      <c r="C24" s="164"/>
      <c r="D24" s="164"/>
      <c r="E24" s="164"/>
      <c r="F24" s="145" t="s">
        <v>302</v>
      </c>
      <c r="G24" s="142">
        <f>H24+I24+J24+K24+L24+M24+N24</f>
        <v>5098715.9399999995</v>
      </c>
      <c r="H24" s="142">
        <v>503734</v>
      </c>
      <c r="I24" s="142">
        <v>611778</v>
      </c>
      <c r="J24" s="142">
        <v>1329535</v>
      </c>
      <c r="K24" s="148">
        <v>1286729</v>
      </c>
      <c r="L24" s="148">
        <v>1366939.94</v>
      </c>
      <c r="M24" s="142">
        <v>0</v>
      </c>
      <c r="N24" s="142">
        <v>0</v>
      </c>
      <c r="O24" s="162"/>
      <c r="P24" s="161"/>
      <c r="Q24" s="161"/>
      <c r="R24" s="161"/>
      <c r="S24" s="161"/>
      <c r="T24" s="161"/>
      <c r="U24" s="161"/>
      <c r="V24" s="161"/>
      <c r="W24" s="161"/>
      <c r="X24" s="161"/>
    </row>
    <row r="25" spans="1:24" ht="45" x14ac:dyDescent="0.2">
      <c r="A25" s="163" t="s">
        <v>348</v>
      </c>
      <c r="B25" s="165" t="s">
        <v>305</v>
      </c>
      <c r="C25" s="164" t="s">
        <v>288</v>
      </c>
      <c r="D25" s="164" t="s">
        <v>294</v>
      </c>
      <c r="E25" s="164" t="s">
        <v>300</v>
      </c>
      <c r="F25" s="145" t="s">
        <v>301</v>
      </c>
      <c r="G25" s="142">
        <f>G26</f>
        <v>188836</v>
      </c>
      <c r="H25" s="142">
        <f t="shared" ref="H25:N25" si="8">H26</f>
        <v>45000</v>
      </c>
      <c r="I25" s="142">
        <f t="shared" si="8"/>
        <v>59450</v>
      </c>
      <c r="J25" s="142">
        <f t="shared" si="8"/>
        <v>19180</v>
      </c>
      <c r="K25" s="148">
        <f t="shared" si="8"/>
        <v>5206</v>
      </c>
      <c r="L25" s="148">
        <f t="shared" si="8"/>
        <v>0</v>
      </c>
      <c r="M25" s="142">
        <f t="shared" si="8"/>
        <v>30000</v>
      </c>
      <c r="N25" s="142">
        <f t="shared" si="8"/>
        <v>30000</v>
      </c>
      <c r="O25" s="166" t="s">
        <v>306</v>
      </c>
      <c r="P25" s="162" t="s">
        <v>307</v>
      </c>
      <c r="Q25" s="162" t="s">
        <v>308</v>
      </c>
      <c r="R25" s="162">
        <v>15</v>
      </c>
      <c r="S25" s="162"/>
      <c r="T25" s="162">
        <v>10</v>
      </c>
      <c r="U25" s="162">
        <v>11</v>
      </c>
      <c r="V25" s="162">
        <v>13</v>
      </c>
      <c r="W25" s="162">
        <v>20</v>
      </c>
      <c r="X25" s="162"/>
    </row>
    <row r="26" spans="1:24" ht="202.5" x14ac:dyDescent="0.2">
      <c r="A26" s="163"/>
      <c r="B26" s="165"/>
      <c r="C26" s="164"/>
      <c r="D26" s="164"/>
      <c r="E26" s="164"/>
      <c r="F26" s="145" t="s">
        <v>309</v>
      </c>
      <c r="G26" s="142">
        <f>H26+I26+J26+K26+L26+M26+N26</f>
        <v>188836</v>
      </c>
      <c r="H26" s="142">
        <v>45000</v>
      </c>
      <c r="I26" s="142">
        <v>59450</v>
      </c>
      <c r="J26" s="142">
        <v>19180</v>
      </c>
      <c r="K26" s="148">
        <v>5206</v>
      </c>
      <c r="L26" s="148">
        <v>0</v>
      </c>
      <c r="M26" s="142">
        <v>30000</v>
      </c>
      <c r="N26" s="142">
        <v>30000</v>
      </c>
      <c r="O26" s="166"/>
      <c r="P26" s="162"/>
      <c r="Q26" s="162"/>
      <c r="R26" s="162"/>
      <c r="S26" s="162"/>
      <c r="T26" s="162"/>
      <c r="U26" s="162"/>
      <c r="V26" s="162"/>
      <c r="W26" s="162"/>
      <c r="X26" s="162"/>
    </row>
    <row r="27" spans="1:24" ht="45" x14ac:dyDescent="0.2">
      <c r="A27" s="161">
        <v>2</v>
      </c>
      <c r="B27" s="165" t="s">
        <v>310</v>
      </c>
      <c r="C27" s="164" t="s">
        <v>288</v>
      </c>
      <c r="D27" s="164" t="s">
        <v>294</v>
      </c>
      <c r="E27" s="164" t="s">
        <v>300</v>
      </c>
      <c r="F27" s="145" t="s">
        <v>301</v>
      </c>
      <c r="G27" s="142">
        <f>G29</f>
        <v>98980.87</v>
      </c>
      <c r="H27" s="142">
        <f>H29</f>
        <v>15000</v>
      </c>
      <c r="I27" s="142">
        <f>I29</f>
        <v>21984.87</v>
      </c>
      <c r="J27" s="142">
        <f t="shared" ref="J27:N27" si="9">J29</f>
        <v>11996</v>
      </c>
      <c r="K27" s="148">
        <f t="shared" si="9"/>
        <v>0</v>
      </c>
      <c r="L27" s="148">
        <f t="shared" si="9"/>
        <v>0</v>
      </c>
      <c r="M27" s="142">
        <f t="shared" si="9"/>
        <v>25000</v>
      </c>
      <c r="N27" s="142">
        <f t="shared" si="9"/>
        <v>25000</v>
      </c>
      <c r="O27" s="161" t="s">
        <v>296</v>
      </c>
      <c r="P27" s="162" t="s">
        <v>296</v>
      </c>
      <c r="Q27" s="162" t="s">
        <v>296</v>
      </c>
      <c r="R27" s="162" t="s">
        <v>296</v>
      </c>
      <c r="S27" s="162" t="s">
        <v>296</v>
      </c>
      <c r="T27" s="162" t="s">
        <v>296</v>
      </c>
      <c r="U27" s="162" t="s">
        <v>296</v>
      </c>
      <c r="V27" s="162" t="s">
        <v>296</v>
      </c>
      <c r="W27" s="162" t="s">
        <v>296</v>
      </c>
      <c r="X27" s="162" t="s">
        <v>296</v>
      </c>
    </row>
    <row r="28" spans="1:24" ht="202.5" x14ac:dyDescent="0.2">
      <c r="A28" s="161"/>
      <c r="B28" s="165"/>
      <c r="C28" s="164"/>
      <c r="D28" s="164"/>
      <c r="E28" s="164"/>
      <c r="F28" s="145" t="s">
        <v>302</v>
      </c>
      <c r="G28" s="142">
        <f>G30</f>
        <v>98980.87</v>
      </c>
      <c r="H28" s="142">
        <f t="shared" ref="H28:N28" si="10">H30</f>
        <v>15000</v>
      </c>
      <c r="I28" s="142">
        <f>I30</f>
        <v>21984.87</v>
      </c>
      <c r="J28" s="142">
        <f t="shared" si="10"/>
        <v>11996</v>
      </c>
      <c r="K28" s="148">
        <f t="shared" si="10"/>
        <v>0</v>
      </c>
      <c r="L28" s="148">
        <f t="shared" si="10"/>
        <v>0</v>
      </c>
      <c r="M28" s="142">
        <f t="shared" si="10"/>
        <v>25000</v>
      </c>
      <c r="N28" s="142">
        <f t="shared" si="10"/>
        <v>25000</v>
      </c>
      <c r="O28" s="161"/>
      <c r="P28" s="162"/>
      <c r="Q28" s="162"/>
      <c r="R28" s="162"/>
      <c r="S28" s="162"/>
      <c r="T28" s="162"/>
      <c r="U28" s="162"/>
      <c r="V28" s="162"/>
      <c r="W28" s="162"/>
      <c r="X28" s="162"/>
    </row>
    <row r="29" spans="1:24" ht="45" x14ac:dyDescent="0.2">
      <c r="A29" s="163" t="s">
        <v>350</v>
      </c>
      <c r="B29" s="165" t="s">
        <v>311</v>
      </c>
      <c r="C29" s="164" t="s">
        <v>288</v>
      </c>
      <c r="D29" s="164" t="s">
        <v>294</v>
      </c>
      <c r="E29" s="164" t="s">
        <v>300</v>
      </c>
      <c r="F29" s="145" t="s">
        <v>301</v>
      </c>
      <c r="G29" s="142">
        <f>G30</f>
        <v>98980.87</v>
      </c>
      <c r="H29" s="142">
        <f>H31</f>
        <v>15000</v>
      </c>
      <c r="I29" s="142">
        <f t="shared" ref="I29:N29" si="11">I31</f>
        <v>21984.87</v>
      </c>
      <c r="J29" s="142">
        <f t="shared" si="11"/>
        <v>11996</v>
      </c>
      <c r="K29" s="148">
        <f t="shared" si="11"/>
        <v>0</v>
      </c>
      <c r="L29" s="148">
        <f t="shared" si="11"/>
        <v>0</v>
      </c>
      <c r="M29" s="142">
        <f t="shared" si="11"/>
        <v>25000</v>
      </c>
      <c r="N29" s="142">
        <f t="shared" si="11"/>
        <v>25000</v>
      </c>
      <c r="O29" s="161" t="s">
        <v>296</v>
      </c>
      <c r="P29" s="161" t="s">
        <v>296</v>
      </c>
      <c r="Q29" s="161" t="s">
        <v>296</v>
      </c>
      <c r="R29" s="161" t="s">
        <v>296</v>
      </c>
      <c r="S29" s="161" t="s">
        <v>296</v>
      </c>
      <c r="T29" s="161" t="s">
        <v>296</v>
      </c>
      <c r="U29" s="161" t="s">
        <v>296</v>
      </c>
      <c r="V29" s="161" t="s">
        <v>296</v>
      </c>
      <c r="W29" s="161" t="s">
        <v>296</v>
      </c>
      <c r="X29" s="161" t="s">
        <v>296</v>
      </c>
    </row>
    <row r="30" spans="1:24" ht="202.5" x14ac:dyDescent="0.2">
      <c r="A30" s="163"/>
      <c r="B30" s="165"/>
      <c r="C30" s="164"/>
      <c r="D30" s="164"/>
      <c r="E30" s="164"/>
      <c r="F30" s="145" t="s">
        <v>302</v>
      </c>
      <c r="G30" s="142">
        <f>H30+I30+J30+K30+L30+M30+N30</f>
        <v>98980.87</v>
      </c>
      <c r="H30" s="142">
        <f>H32</f>
        <v>15000</v>
      </c>
      <c r="I30" s="142">
        <f t="shared" ref="I30:N30" si="12">I32</f>
        <v>21984.87</v>
      </c>
      <c r="J30" s="142">
        <f t="shared" si="12"/>
        <v>11996</v>
      </c>
      <c r="K30" s="148">
        <f t="shared" si="12"/>
        <v>0</v>
      </c>
      <c r="L30" s="148">
        <f t="shared" si="12"/>
        <v>0</v>
      </c>
      <c r="M30" s="142">
        <f t="shared" si="12"/>
        <v>25000</v>
      </c>
      <c r="N30" s="142">
        <f t="shared" si="12"/>
        <v>25000</v>
      </c>
      <c r="O30" s="161"/>
      <c r="P30" s="161"/>
      <c r="Q30" s="161"/>
      <c r="R30" s="161"/>
      <c r="S30" s="161"/>
      <c r="T30" s="161"/>
      <c r="U30" s="161"/>
      <c r="V30" s="161"/>
      <c r="W30" s="161"/>
      <c r="X30" s="161"/>
    </row>
    <row r="31" spans="1:24" ht="45" x14ac:dyDescent="0.2">
      <c r="A31" s="163" t="s">
        <v>349</v>
      </c>
      <c r="B31" s="165" t="s">
        <v>312</v>
      </c>
      <c r="C31" s="164" t="s">
        <v>288</v>
      </c>
      <c r="D31" s="164" t="s">
        <v>294</v>
      </c>
      <c r="E31" s="164" t="s">
        <v>300</v>
      </c>
      <c r="F31" s="145" t="s">
        <v>301</v>
      </c>
      <c r="G31" s="142">
        <f>G32</f>
        <v>98980.87</v>
      </c>
      <c r="H31" s="142">
        <f t="shared" ref="H31:N31" si="13">H32</f>
        <v>15000</v>
      </c>
      <c r="I31" s="142">
        <f t="shared" si="13"/>
        <v>21984.87</v>
      </c>
      <c r="J31" s="142">
        <f t="shared" si="13"/>
        <v>11996</v>
      </c>
      <c r="K31" s="148">
        <f t="shared" si="13"/>
        <v>0</v>
      </c>
      <c r="L31" s="148">
        <f t="shared" si="13"/>
        <v>0</v>
      </c>
      <c r="M31" s="142">
        <f t="shared" si="13"/>
        <v>25000</v>
      </c>
      <c r="N31" s="142">
        <f t="shared" si="13"/>
        <v>25000</v>
      </c>
      <c r="O31" s="166" t="s">
        <v>313</v>
      </c>
      <c r="P31" s="146" t="s">
        <v>314</v>
      </c>
      <c r="Q31" s="142" t="s">
        <v>296</v>
      </c>
      <c r="R31" s="142">
        <v>10</v>
      </c>
      <c r="S31" s="142">
        <v>12</v>
      </c>
      <c r="T31" s="142">
        <v>15</v>
      </c>
      <c r="U31" s="142">
        <v>24</v>
      </c>
      <c r="V31" s="142">
        <v>40</v>
      </c>
      <c r="W31" s="142">
        <v>45</v>
      </c>
      <c r="X31" s="142">
        <v>50</v>
      </c>
    </row>
    <row r="32" spans="1:24" ht="202.5" x14ac:dyDescent="0.2">
      <c r="A32" s="163"/>
      <c r="B32" s="165"/>
      <c r="C32" s="164"/>
      <c r="D32" s="164"/>
      <c r="E32" s="164"/>
      <c r="F32" s="145" t="s">
        <v>302</v>
      </c>
      <c r="G32" s="142">
        <f>H32+I32+J32+K32+L32+M32+N32</f>
        <v>98980.87</v>
      </c>
      <c r="H32" s="142">
        <v>15000</v>
      </c>
      <c r="I32" s="142">
        <v>21984.87</v>
      </c>
      <c r="J32" s="142">
        <v>11996</v>
      </c>
      <c r="K32" s="148">
        <v>0</v>
      </c>
      <c r="L32" s="148">
        <v>0</v>
      </c>
      <c r="M32" s="142">
        <v>25000</v>
      </c>
      <c r="N32" s="142">
        <v>25000</v>
      </c>
      <c r="O32" s="166"/>
      <c r="P32" s="146"/>
      <c r="Q32" s="142"/>
      <c r="R32" s="142"/>
      <c r="S32" s="142"/>
      <c r="T32" s="142"/>
      <c r="U32" s="142"/>
      <c r="V32" s="142"/>
      <c r="W32" s="142"/>
      <c r="X32" s="142"/>
    </row>
    <row r="33" spans="1:24" ht="45" x14ac:dyDescent="0.2">
      <c r="A33" s="166" t="s">
        <v>315</v>
      </c>
      <c r="B33" s="166"/>
      <c r="C33" s="164" t="s">
        <v>288</v>
      </c>
      <c r="D33" s="164" t="s">
        <v>294</v>
      </c>
      <c r="E33" s="164" t="s">
        <v>300</v>
      </c>
      <c r="F33" s="145" t="s">
        <v>301</v>
      </c>
      <c r="G33" s="142">
        <f>G34</f>
        <v>5386532.8100000005</v>
      </c>
      <c r="H33" s="142">
        <f>H34</f>
        <v>563734</v>
      </c>
      <c r="I33" s="142">
        <f t="shared" ref="I33:J33" si="14">I34</f>
        <v>693212.87</v>
      </c>
      <c r="J33" s="142">
        <f t="shared" si="14"/>
        <v>1360711</v>
      </c>
      <c r="K33" s="148">
        <f t="shared" ref="K33" si="15">K34</f>
        <v>1291935</v>
      </c>
      <c r="L33" s="148">
        <f t="shared" ref="L33" si="16">L34</f>
        <v>1366939.94</v>
      </c>
      <c r="M33" s="142">
        <f t="shared" ref="M33" si="17">M34</f>
        <v>55000</v>
      </c>
      <c r="N33" s="142">
        <f t="shared" ref="N33" si="18">N34</f>
        <v>55000</v>
      </c>
      <c r="O33" s="161" t="s">
        <v>296</v>
      </c>
      <c r="P33" s="161" t="s">
        <v>296</v>
      </c>
      <c r="Q33" s="161" t="s">
        <v>296</v>
      </c>
      <c r="R33" s="161" t="s">
        <v>296</v>
      </c>
      <c r="S33" s="161" t="s">
        <v>296</v>
      </c>
      <c r="T33" s="161" t="s">
        <v>296</v>
      </c>
      <c r="U33" s="161" t="s">
        <v>296</v>
      </c>
      <c r="V33" s="161" t="s">
        <v>296</v>
      </c>
      <c r="W33" s="161" t="s">
        <v>296</v>
      </c>
      <c r="X33" s="161" t="s">
        <v>296</v>
      </c>
    </row>
    <row r="34" spans="1:24" ht="202.5" x14ac:dyDescent="0.2">
      <c r="A34" s="166"/>
      <c r="B34" s="166"/>
      <c r="C34" s="164"/>
      <c r="D34" s="164"/>
      <c r="E34" s="164"/>
      <c r="F34" s="145" t="s">
        <v>302</v>
      </c>
      <c r="G34" s="142">
        <f>H34+I34+J34+K34+L34+M34+N34</f>
        <v>5386532.8100000005</v>
      </c>
      <c r="H34" s="142">
        <f t="shared" ref="H34:N34" si="19">H20+H28</f>
        <v>563734</v>
      </c>
      <c r="I34" s="142">
        <f t="shared" si="19"/>
        <v>693212.87</v>
      </c>
      <c r="J34" s="142">
        <f t="shared" si="19"/>
        <v>1360711</v>
      </c>
      <c r="K34" s="148">
        <f t="shared" si="19"/>
        <v>1291935</v>
      </c>
      <c r="L34" s="148">
        <f t="shared" si="19"/>
        <v>1366939.94</v>
      </c>
      <c r="M34" s="142">
        <f t="shared" si="19"/>
        <v>55000</v>
      </c>
      <c r="N34" s="142">
        <f t="shared" si="19"/>
        <v>55000</v>
      </c>
      <c r="O34" s="161"/>
      <c r="P34" s="161"/>
      <c r="Q34" s="161"/>
      <c r="R34" s="161"/>
      <c r="S34" s="161"/>
      <c r="T34" s="161"/>
      <c r="U34" s="161"/>
      <c r="V34" s="161"/>
      <c r="W34" s="161"/>
      <c r="X34" s="161"/>
    </row>
    <row r="35" spans="1:24" ht="67.5" customHeight="1" x14ac:dyDescent="0.2">
      <c r="A35" s="166" t="s">
        <v>316</v>
      </c>
      <c r="B35" s="166"/>
      <c r="C35" s="144" t="s">
        <v>288</v>
      </c>
      <c r="D35" s="144" t="s">
        <v>294</v>
      </c>
      <c r="E35" s="142" t="s">
        <v>296</v>
      </c>
      <c r="F35" s="142" t="s">
        <v>296</v>
      </c>
      <c r="G35" s="142" t="s">
        <v>296</v>
      </c>
      <c r="H35" s="142" t="s">
        <v>296</v>
      </c>
      <c r="I35" s="142" t="s">
        <v>296</v>
      </c>
      <c r="J35" s="142" t="s">
        <v>296</v>
      </c>
      <c r="K35" s="148" t="s">
        <v>296</v>
      </c>
      <c r="L35" s="148" t="s">
        <v>296</v>
      </c>
      <c r="M35" s="142" t="s">
        <v>296</v>
      </c>
      <c r="N35" s="142" t="s">
        <v>296</v>
      </c>
      <c r="O35" s="142" t="s">
        <v>296</v>
      </c>
      <c r="P35" s="142" t="s">
        <v>296</v>
      </c>
      <c r="Q35" s="142" t="s">
        <v>296</v>
      </c>
      <c r="R35" s="142" t="s">
        <v>296</v>
      </c>
      <c r="S35" s="142" t="s">
        <v>296</v>
      </c>
      <c r="T35" s="142" t="s">
        <v>296</v>
      </c>
      <c r="U35" s="142" t="s">
        <v>296</v>
      </c>
      <c r="V35" s="142" t="s">
        <v>296</v>
      </c>
      <c r="W35" s="142" t="s">
        <v>296</v>
      </c>
      <c r="X35" s="142" t="s">
        <v>296</v>
      </c>
    </row>
    <row r="36" spans="1:24" ht="67.5" customHeight="1" x14ac:dyDescent="0.2">
      <c r="A36" s="166" t="s">
        <v>317</v>
      </c>
      <c r="B36" s="166"/>
      <c r="C36" s="144" t="s">
        <v>288</v>
      </c>
      <c r="D36" s="144" t="s">
        <v>294</v>
      </c>
      <c r="E36" s="142" t="s">
        <v>296</v>
      </c>
      <c r="F36" s="142" t="s">
        <v>296</v>
      </c>
      <c r="G36" s="142" t="s">
        <v>296</v>
      </c>
      <c r="H36" s="142" t="s">
        <v>296</v>
      </c>
      <c r="I36" s="142" t="s">
        <v>296</v>
      </c>
      <c r="J36" s="142" t="s">
        <v>296</v>
      </c>
      <c r="K36" s="148" t="s">
        <v>296</v>
      </c>
      <c r="L36" s="148" t="s">
        <v>296</v>
      </c>
      <c r="M36" s="142" t="s">
        <v>296</v>
      </c>
      <c r="N36" s="142" t="s">
        <v>296</v>
      </c>
      <c r="O36" s="142" t="s">
        <v>296</v>
      </c>
      <c r="P36" s="142" t="s">
        <v>296</v>
      </c>
      <c r="Q36" s="142" t="s">
        <v>296</v>
      </c>
      <c r="R36" s="142" t="s">
        <v>296</v>
      </c>
      <c r="S36" s="142" t="s">
        <v>296</v>
      </c>
      <c r="T36" s="142" t="s">
        <v>296</v>
      </c>
      <c r="U36" s="142" t="s">
        <v>296</v>
      </c>
      <c r="V36" s="142" t="s">
        <v>296</v>
      </c>
      <c r="W36" s="142" t="s">
        <v>296</v>
      </c>
      <c r="X36" s="142" t="s">
        <v>296</v>
      </c>
    </row>
    <row r="37" spans="1:24" ht="89.25" customHeight="1" x14ac:dyDescent="0.2">
      <c r="A37" s="170">
        <v>1</v>
      </c>
      <c r="B37" s="166" t="s">
        <v>318</v>
      </c>
      <c r="C37" s="164" t="s">
        <v>288</v>
      </c>
      <c r="D37" s="164" t="s">
        <v>294</v>
      </c>
      <c r="E37" s="164" t="s">
        <v>300</v>
      </c>
      <c r="F37" s="145" t="s">
        <v>301</v>
      </c>
      <c r="G37" s="142">
        <f>G39</f>
        <v>716639.29</v>
      </c>
      <c r="H37" s="142">
        <f t="shared" ref="H37:N37" si="20">H39</f>
        <v>43265.45</v>
      </c>
      <c r="I37" s="142">
        <f t="shared" si="20"/>
        <v>117450.82</v>
      </c>
      <c r="J37" s="142">
        <f t="shared" si="20"/>
        <v>22500</v>
      </c>
      <c r="K37" s="148">
        <f t="shared" si="20"/>
        <v>191273.91</v>
      </c>
      <c r="L37" s="148">
        <f t="shared" si="20"/>
        <v>167540.34999999998</v>
      </c>
      <c r="M37" s="142">
        <f t="shared" si="20"/>
        <v>87161.3</v>
      </c>
      <c r="N37" s="142">
        <f t="shared" si="20"/>
        <v>87447.46</v>
      </c>
      <c r="O37" s="161" t="s">
        <v>296</v>
      </c>
      <c r="P37" s="161" t="s">
        <v>296</v>
      </c>
      <c r="Q37" s="161" t="s">
        <v>296</v>
      </c>
      <c r="R37" s="161" t="s">
        <v>296</v>
      </c>
      <c r="S37" s="161" t="s">
        <v>296</v>
      </c>
      <c r="T37" s="161" t="s">
        <v>296</v>
      </c>
      <c r="U37" s="161" t="s">
        <v>296</v>
      </c>
      <c r="V37" s="161" t="s">
        <v>296</v>
      </c>
      <c r="W37" s="161" t="s">
        <v>296</v>
      </c>
      <c r="X37" s="161" t="s">
        <v>296</v>
      </c>
    </row>
    <row r="38" spans="1:24" ht="202.5" x14ac:dyDescent="0.2">
      <c r="A38" s="170"/>
      <c r="B38" s="166"/>
      <c r="C38" s="164"/>
      <c r="D38" s="164"/>
      <c r="E38" s="164"/>
      <c r="F38" s="145" t="s">
        <v>302</v>
      </c>
      <c r="G38" s="142">
        <f>G40</f>
        <v>716639.29</v>
      </c>
      <c r="H38" s="142">
        <f t="shared" ref="H38:N38" si="21">H40</f>
        <v>43265.45</v>
      </c>
      <c r="I38" s="142">
        <f t="shared" si="21"/>
        <v>117450.82</v>
      </c>
      <c r="J38" s="142">
        <f t="shared" si="21"/>
        <v>22500</v>
      </c>
      <c r="K38" s="148">
        <f t="shared" si="21"/>
        <v>191273.91</v>
      </c>
      <c r="L38" s="148">
        <f t="shared" si="21"/>
        <v>167540.34999999998</v>
      </c>
      <c r="M38" s="142">
        <f t="shared" si="21"/>
        <v>87161.3</v>
      </c>
      <c r="N38" s="142">
        <f t="shared" si="21"/>
        <v>87447.46</v>
      </c>
      <c r="O38" s="161"/>
      <c r="P38" s="161"/>
      <c r="Q38" s="161"/>
      <c r="R38" s="161"/>
      <c r="S38" s="161"/>
      <c r="T38" s="161"/>
      <c r="U38" s="161"/>
      <c r="V38" s="161"/>
      <c r="W38" s="161"/>
      <c r="X38" s="161"/>
    </row>
    <row r="39" spans="1:24" ht="45" x14ac:dyDescent="0.2">
      <c r="A39" s="168" t="s">
        <v>346</v>
      </c>
      <c r="B39" s="166" t="s">
        <v>319</v>
      </c>
      <c r="C39" s="164" t="s">
        <v>288</v>
      </c>
      <c r="D39" s="164" t="s">
        <v>294</v>
      </c>
      <c r="E39" s="164" t="s">
        <v>300</v>
      </c>
      <c r="F39" s="145" t="s">
        <v>301</v>
      </c>
      <c r="G39" s="142">
        <f>H39+I39+J39+K39+L39+M39+N39</f>
        <v>716639.29</v>
      </c>
      <c r="H39" s="139">
        <f>H40</f>
        <v>43265.45</v>
      </c>
      <c r="I39" s="142">
        <f t="shared" ref="I39:N39" si="22">I40</f>
        <v>117450.82</v>
      </c>
      <c r="J39" s="142">
        <f t="shared" si="22"/>
        <v>22500</v>
      </c>
      <c r="K39" s="148">
        <f t="shared" si="22"/>
        <v>191273.91</v>
      </c>
      <c r="L39" s="148">
        <f t="shared" si="22"/>
        <v>167540.34999999998</v>
      </c>
      <c r="M39" s="142">
        <f t="shared" si="22"/>
        <v>87161.3</v>
      </c>
      <c r="N39" s="142">
        <f t="shared" si="22"/>
        <v>87447.46</v>
      </c>
      <c r="O39" s="161" t="s">
        <v>296</v>
      </c>
      <c r="P39" s="161" t="s">
        <v>296</v>
      </c>
      <c r="Q39" s="161" t="s">
        <v>296</v>
      </c>
      <c r="R39" s="161" t="s">
        <v>296</v>
      </c>
      <c r="S39" s="161" t="s">
        <v>296</v>
      </c>
      <c r="T39" s="161" t="s">
        <v>296</v>
      </c>
      <c r="U39" s="161" t="s">
        <v>296</v>
      </c>
      <c r="V39" s="161" t="s">
        <v>296</v>
      </c>
      <c r="W39" s="161" t="s">
        <v>296</v>
      </c>
      <c r="X39" s="161" t="s">
        <v>296</v>
      </c>
    </row>
    <row r="40" spans="1:24" ht="202.5" x14ac:dyDescent="0.2">
      <c r="A40" s="168"/>
      <c r="B40" s="166"/>
      <c r="C40" s="164"/>
      <c r="D40" s="164"/>
      <c r="E40" s="164"/>
      <c r="F40" s="145" t="s">
        <v>302</v>
      </c>
      <c r="G40" s="142">
        <f>H40+I40+J40+K40+L40+M40+N40</f>
        <v>716639.29</v>
      </c>
      <c r="H40" s="141">
        <f>H42+H44</f>
        <v>43265.45</v>
      </c>
      <c r="I40" s="141">
        <f t="shared" ref="I40:N40" si="23">I42+I44</f>
        <v>117450.82</v>
      </c>
      <c r="J40" s="141">
        <f t="shared" si="23"/>
        <v>22500</v>
      </c>
      <c r="K40" s="149">
        <f t="shared" si="23"/>
        <v>191273.91</v>
      </c>
      <c r="L40" s="149">
        <f t="shared" si="23"/>
        <v>167540.34999999998</v>
      </c>
      <c r="M40" s="141">
        <f t="shared" si="23"/>
        <v>87161.3</v>
      </c>
      <c r="N40" s="141">
        <f t="shared" si="23"/>
        <v>87447.46</v>
      </c>
      <c r="O40" s="161"/>
      <c r="P40" s="161"/>
      <c r="Q40" s="161"/>
      <c r="R40" s="161"/>
      <c r="S40" s="161"/>
      <c r="T40" s="161"/>
      <c r="U40" s="161"/>
      <c r="V40" s="161"/>
      <c r="W40" s="161"/>
      <c r="X40" s="161"/>
    </row>
    <row r="41" spans="1:24" ht="45" x14ac:dyDescent="0.2">
      <c r="A41" s="163" t="s">
        <v>347</v>
      </c>
      <c r="B41" s="165" t="s">
        <v>320</v>
      </c>
      <c r="C41" s="164" t="s">
        <v>288</v>
      </c>
      <c r="D41" s="164" t="s">
        <v>294</v>
      </c>
      <c r="E41" s="164" t="s">
        <v>300</v>
      </c>
      <c r="F41" s="145" t="s">
        <v>301</v>
      </c>
      <c r="G41" s="142">
        <f>G42</f>
        <v>340904.2</v>
      </c>
      <c r="H41" s="142">
        <f t="shared" ref="H41:N41" si="24">H42</f>
        <v>34975.449999999997</v>
      </c>
      <c r="I41" s="142">
        <f t="shared" si="24"/>
        <v>19606</v>
      </c>
      <c r="J41" s="142">
        <f t="shared" si="24"/>
        <v>22500</v>
      </c>
      <c r="K41" s="148">
        <f t="shared" si="24"/>
        <v>59085</v>
      </c>
      <c r="L41" s="148">
        <f t="shared" si="24"/>
        <v>30128.99</v>
      </c>
      <c r="M41" s="142">
        <f t="shared" si="24"/>
        <v>87161.3</v>
      </c>
      <c r="N41" s="142">
        <f t="shared" si="24"/>
        <v>87447.46</v>
      </c>
      <c r="O41" s="165" t="s">
        <v>321</v>
      </c>
      <c r="P41" s="162" t="s">
        <v>307</v>
      </c>
      <c r="Q41" s="162" t="s">
        <v>322</v>
      </c>
      <c r="R41" s="162">
        <v>15</v>
      </c>
      <c r="S41" s="162">
        <v>15</v>
      </c>
      <c r="T41" s="162">
        <v>15</v>
      </c>
      <c r="U41" s="162">
        <v>20</v>
      </c>
      <c r="V41" s="162">
        <v>20</v>
      </c>
      <c r="W41" s="162">
        <v>25</v>
      </c>
      <c r="X41" s="162">
        <v>30</v>
      </c>
    </row>
    <row r="42" spans="1:24" ht="202.5" x14ac:dyDescent="0.2">
      <c r="A42" s="163"/>
      <c r="B42" s="165"/>
      <c r="C42" s="164"/>
      <c r="D42" s="164"/>
      <c r="E42" s="164"/>
      <c r="F42" s="145" t="s">
        <v>302</v>
      </c>
      <c r="G42" s="142">
        <f>H42+I42+J42+K42+L42+M42+N42</f>
        <v>340904.2</v>
      </c>
      <c r="H42" s="142">
        <v>34975.449999999997</v>
      </c>
      <c r="I42" s="142">
        <v>19606</v>
      </c>
      <c r="J42" s="142">
        <v>22500</v>
      </c>
      <c r="K42" s="148">
        <v>59085</v>
      </c>
      <c r="L42" s="148">
        <v>30128.99</v>
      </c>
      <c r="M42" s="142">
        <v>87161.3</v>
      </c>
      <c r="N42" s="142">
        <v>87447.46</v>
      </c>
      <c r="O42" s="165"/>
      <c r="P42" s="162"/>
      <c r="Q42" s="162"/>
      <c r="R42" s="162"/>
      <c r="S42" s="162"/>
      <c r="T42" s="162"/>
      <c r="U42" s="162"/>
      <c r="V42" s="162"/>
      <c r="W42" s="162"/>
      <c r="X42" s="162"/>
    </row>
    <row r="43" spans="1:24" ht="45" x14ac:dyDescent="0.2">
      <c r="A43" s="163" t="s">
        <v>348</v>
      </c>
      <c r="B43" s="165" t="s">
        <v>351</v>
      </c>
      <c r="C43" s="164" t="s">
        <v>288</v>
      </c>
      <c r="D43" s="164" t="s">
        <v>294</v>
      </c>
      <c r="E43" s="164" t="s">
        <v>300</v>
      </c>
      <c r="F43" s="145" t="s">
        <v>301</v>
      </c>
      <c r="G43" s="142">
        <f>G44</f>
        <v>375735.08999999997</v>
      </c>
      <c r="H43" s="142">
        <f t="shared" ref="H43:N43" si="25">H44</f>
        <v>8290</v>
      </c>
      <c r="I43" s="142">
        <f t="shared" si="25"/>
        <v>97844.82</v>
      </c>
      <c r="J43" s="142">
        <f t="shared" si="25"/>
        <v>0</v>
      </c>
      <c r="K43" s="148">
        <f t="shared" si="25"/>
        <v>132188.91</v>
      </c>
      <c r="L43" s="148">
        <f t="shared" si="25"/>
        <v>137411.35999999999</v>
      </c>
      <c r="M43" s="142">
        <f t="shared" si="25"/>
        <v>0</v>
      </c>
      <c r="N43" s="142">
        <f t="shared" si="25"/>
        <v>0</v>
      </c>
      <c r="O43" s="166" t="s">
        <v>323</v>
      </c>
      <c r="P43" s="162" t="s">
        <v>307</v>
      </c>
      <c r="Q43" s="162" t="s">
        <v>308</v>
      </c>
      <c r="R43" s="162">
        <v>15</v>
      </c>
      <c r="S43" s="162">
        <v>15</v>
      </c>
      <c r="T43" s="162">
        <v>15</v>
      </c>
      <c r="U43" s="162">
        <v>20</v>
      </c>
      <c r="V43" s="162">
        <v>20</v>
      </c>
      <c r="W43" s="162">
        <v>25</v>
      </c>
      <c r="X43" s="162">
        <v>30</v>
      </c>
    </row>
    <row r="44" spans="1:24" ht="242.25" customHeight="1" x14ac:dyDescent="0.2">
      <c r="A44" s="163"/>
      <c r="B44" s="165"/>
      <c r="C44" s="164"/>
      <c r="D44" s="164"/>
      <c r="E44" s="164"/>
      <c r="F44" s="145" t="s">
        <v>302</v>
      </c>
      <c r="G44" s="139">
        <f>H44+I44+J44+K44+L44+M44+N44</f>
        <v>375735.08999999997</v>
      </c>
      <c r="H44" s="139">
        <v>8290</v>
      </c>
      <c r="I44" s="139">
        <v>97844.82</v>
      </c>
      <c r="J44" s="140">
        <v>0</v>
      </c>
      <c r="K44" s="150">
        <v>132188.91</v>
      </c>
      <c r="L44" s="150">
        <v>137411.35999999999</v>
      </c>
      <c r="M44" s="139">
        <v>0</v>
      </c>
      <c r="N44" s="139">
        <v>0</v>
      </c>
      <c r="O44" s="166"/>
      <c r="P44" s="162"/>
      <c r="Q44" s="162"/>
      <c r="R44" s="162"/>
      <c r="S44" s="162"/>
      <c r="T44" s="162"/>
      <c r="U44" s="162"/>
      <c r="V44" s="162"/>
      <c r="W44" s="162"/>
      <c r="X44" s="162"/>
    </row>
    <row r="45" spans="1:24" ht="45" x14ac:dyDescent="0.2">
      <c r="A45" s="166" t="s">
        <v>324</v>
      </c>
      <c r="B45" s="166"/>
      <c r="C45" s="164" t="s">
        <v>288</v>
      </c>
      <c r="D45" s="164" t="s">
        <v>294</v>
      </c>
      <c r="E45" s="164" t="s">
        <v>300</v>
      </c>
      <c r="F45" s="145" t="s">
        <v>301</v>
      </c>
      <c r="G45" s="142">
        <f>G46</f>
        <v>716639.29</v>
      </c>
      <c r="H45" s="142">
        <f>H37</f>
        <v>43265.45</v>
      </c>
      <c r="I45" s="142">
        <f t="shared" ref="I45:N45" si="26">I37</f>
        <v>117450.82</v>
      </c>
      <c r="J45" s="154">
        <f t="shared" si="26"/>
        <v>22500</v>
      </c>
      <c r="K45" s="154">
        <f t="shared" si="26"/>
        <v>191273.91</v>
      </c>
      <c r="L45" s="154">
        <f t="shared" si="26"/>
        <v>167540.34999999998</v>
      </c>
      <c r="M45" s="154">
        <f t="shared" si="26"/>
        <v>87161.3</v>
      </c>
      <c r="N45" s="154">
        <f t="shared" si="26"/>
        <v>87447.46</v>
      </c>
      <c r="O45" s="161" t="s">
        <v>296</v>
      </c>
      <c r="P45" s="161" t="s">
        <v>296</v>
      </c>
      <c r="Q45" s="161" t="s">
        <v>296</v>
      </c>
      <c r="R45" s="161" t="s">
        <v>296</v>
      </c>
      <c r="S45" s="161" t="s">
        <v>296</v>
      </c>
      <c r="T45" s="161" t="s">
        <v>296</v>
      </c>
      <c r="U45" s="161" t="s">
        <v>296</v>
      </c>
      <c r="V45" s="161" t="s">
        <v>296</v>
      </c>
      <c r="W45" s="161" t="s">
        <v>296</v>
      </c>
      <c r="X45" s="161" t="s">
        <v>296</v>
      </c>
    </row>
    <row r="46" spans="1:24" ht="202.5" x14ac:dyDescent="0.2">
      <c r="A46" s="166"/>
      <c r="B46" s="166"/>
      <c r="C46" s="164"/>
      <c r="D46" s="164"/>
      <c r="E46" s="164"/>
      <c r="F46" s="145" t="s">
        <v>302</v>
      </c>
      <c r="G46" s="142">
        <f>G38</f>
        <v>716639.29</v>
      </c>
      <c r="H46" s="142">
        <f>H38</f>
        <v>43265.45</v>
      </c>
      <c r="I46" s="142">
        <f>I38</f>
        <v>117450.82</v>
      </c>
      <c r="J46" s="142">
        <f t="shared" ref="J46:N46" si="27">J38</f>
        <v>22500</v>
      </c>
      <c r="K46" s="148">
        <f t="shared" si="27"/>
        <v>191273.91</v>
      </c>
      <c r="L46" s="148">
        <f t="shared" si="27"/>
        <v>167540.34999999998</v>
      </c>
      <c r="M46" s="142">
        <f t="shared" si="27"/>
        <v>87161.3</v>
      </c>
      <c r="N46" s="142">
        <f t="shared" si="27"/>
        <v>87447.46</v>
      </c>
      <c r="O46" s="161"/>
      <c r="P46" s="161"/>
      <c r="Q46" s="161"/>
      <c r="R46" s="161"/>
      <c r="S46" s="161"/>
      <c r="T46" s="161"/>
      <c r="U46" s="161"/>
      <c r="V46" s="161"/>
      <c r="W46" s="161"/>
      <c r="X46" s="161"/>
    </row>
    <row r="47" spans="1:24" ht="45" customHeight="1" x14ac:dyDescent="0.2">
      <c r="A47" s="166" t="s">
        <v>325</v>
      </c>
      <c r="B47" s="166"/>
      <c r="C47" s="144" t="s">
        <v>288</v>
      </c>
      <c r="D47" s="144" t="s">
        <v>294</v>
      </c>
      <c r="E47" s="142" t="s">
        <v>296</v>
      </c>
      <c r="F47" s="142" t="s">
        <v>296</v>
      </c>
      <c r="G47" s="142" t="s">
        <v>296</v>
      </c>
      <c r="H47" s="142" t="s">
        <v>296</v>
      </c>
      <c r="I47" s="142" t="s">
        <v>296</v>
      </c>
      <c r="J47" s="142" t="s">
        <v>296</v>
      </c>
      <c r="K47" s="148" t="s">
        <v>296</v>
      </c>
      <c r="L47" s="148" t="s">
        <v>296</v>
      </c>
      <c r="M47" s="142" t="s">
        <v>296</v>
      </c>
      <c r="N47" s="142" t="s">
        <v>296</v>
      </c>
      <c r="O47" s="142" t="s">
        <v>296</v>
      </c>
      <c r="P47" s="142" t="s">
        <v>296</v>
      </c>
      <c r="Q47" s="142" t="s">
        <v>296</v>
      </c>
      <c r="R47" s="142" t="s">
        <v>296</v>
      </c>
      <c r="S47" s="142" t="s">
        <v>296</v>
      </c>
      <c r="T47" s="142" t="s">
        <v>296</v>
      </c>
      <c r="U47" s="142" t="s">
        <v>296</v>
      </c>
      <c r="V47" s="142" t="s">
        <v>296</v>
      </c>
      <c r="W47" s="142" t="s">
        <v>296</v>
      </c>
      <c r="X47" s="142" t="s">
        <v>296</v>
      </c>
    </row>
    <row r="48" spans="1:24" ht="56.25" customHeight="1" x14ac:dyDescent="0.2">
      <c r="A48" s="166" t="s">
        <v>326</v>
      </c>
      <c r="B48" s="166"/>
      <c r="C48" s="144" t="s">
        <v>288</v>
      </c>
      <c r="D48" s="144" t="s">
        <v>294</v>
      </c>
      <c r="E48" s="142" t="s">
        <v>296</v>
      </c>
      <c r="F48" s="142" t="s">
        <v>296</v>
      </c>
      <c r="G48" s="142" t="s">
        <v>296</v>
      </c>
      <c r="H48" s="142" t="s">
        <v>296</v>
      </c>
      <c r="I48" s="142" t="s">
        <v>296</v>
      </c>
      <c r="J48" s="142" t="s">
        <v>296</v>
      </c>
      <c r="K48" s="148" t="s">
        <v>296</v>
      </c>
      <c r="L48" s="148" t="s">
        <v>296</v>
      </c>
      <c r="M48" s="142" t="s">
        <v>296</v>
      </c>
      <c r="N48" s="142" t="s">
        <v>296</v>
      </c>
      <c r="O48" s="142" t="s">
        <v>296</v>
      </c>
      <c r="P48" s="142" t="s">
        <v>296</v>
      </c>
      <c r="Q48" s="142" t="s">
        <v>296</v>
      </c>
      <c r="R48" s="142" t="s">
        <v>296</v>
      </c>
      <c r="S48" s="142" t="s">
        <v>296</v>
      </c>
      <c r="T48" s="142" t="s">
        <v>296</v>
      </c>
      <c r="U48" s="142" t="s">
        <v>296</v>
      </c>
      <c r="V48" s="142" t="s">
        <v>296</v>
      </c>
      <c r="W48" s="142" t="s">
        <v>296</v>
      </c>
      <c r="X48" s="142" t="s">
        <v>296</v>
      </c>
    </row>
    <row r="49" spans="1:24" ht="45" x14ac:dyDescent="0.2">
      <c r="A49" s="170">
        <v>1</v>
      </c>
      <c r="B49" s="166" t="s">
        <v>327</v>
      </c>
      <c r="C49" s="164" t="s">
        <v>288</v>
      </c>
      <c r="D49" s="164" t="s">
        <v>294</v>
      </c>
      <c r="E49" s="164" t="s">
        <v>300</v>
      </c>
      <c r="F49" s="145" t="s">
        <v>301</v>
      </c>
      <c r="G49" s="142">
        <f>G52</f>
        <v>506081.24</v>
      </c>
      <c r="H49" s="142">
        <f t="shared" ref="H49:N49" si="28">H52</f>
        <v>31655</v>
      </c>
      <c r="I49" s="142">
        <f t="shared" si="28"/>
        <v>118856.84</v>
      </c>
      <c r="J49" s="142">
        <f t="shared" si="28"/>
        <v>103445.05</v>
      </c>
      <c r="K49" s="148">
        <f t="shared" si="28"/>
        <v>129683.31</v>
      </c>
      <c r="L49" s="148">
        <f t="shared" si="28"/>
        <v>40813.68</v>
      </c>
      <c r="M49" s="142">
        <f t="shared" si="28"/>
        <v>40813.68</v>
      </c>
      <c r="N49" s="142">
        <f t="shared" si="28"/>
        <v>40813.68</v>
      </c>
      <c r="O49" s="161" t="s">
        <v>296</v>
      </c>
      <c r="P49" s="161" t="s">
        <v>296</v>
      </c>
      <c r="Q49" s="161" t="s">
        <v>296</v>
      </c>
      <c r="R49" s="161" t="s">
        <v>296</v>
      </c>
      <c r="S49" s="161" t="s">
        <v>296</v>
      </c>
      <c r="T49" s="161" t="s">
        <v>296</v>
      </c>
      <c r="U49" s="161" t="s">
        <v>296</v>
      </c>
      <c r="V49" s="161" t="s">
        <v>296</v>
      </c>
      <c r="W49" s="161" t="s">
        <v>296</v>
      </c>
      <c r="X49" s="161" t="s">
        <v>296</v>
      </c>
    </row>
    <row r="50" spans="1:24" x14ac:dyDescent="0.2">
      <c r="A50" s="170"/>
      <c r="B50" s="166"/>
      <c r="C50" s="164"/>
      <c r="D50" s="164"/>
      <c r="E50" s="164"/>
      <c r="F50" s="164" t="s">
        <v>302</v>
      </c>
      <c r="G50" s="161">
        <f>G53</f>
        <v>506081.24</v>
      </c>
      <c r="H50" s="161">
        <f t="shared" ref="H50:N50" si="29">H53</f>
        <v>31655</v>
      </c>
      <c r="I50" s="161">
        <f t="shared" si="29"/>
        <v>118856.84</v>
      </c>
      <c r="J50" s="161">
        <f t="shared" si="29"/>
        <v>103445.05</v>
      </c>
      <c r="K50" s="169">
        <f t="shared" si="29"/>
        <v>129683.31</v>
      </c>
      <c r="L50" s="169">
        <f t="shared" si="29"/>
        <v>40813.68</v>
      </c>
      <c r="M50" s="161">
        <f t="shared" si="29"/>
        <v>40813.68</v>
      </c>
      <c r="N50" s="161">
        <f t="shared" si="29"/>
        <v>40813.68</v>
      </c>
      <c r="O50" s="161"/>
      <c r="P50" s="161"/>
      <c r="Q50" s="161"/>
      <c r="R50" s="161"/>
      <c r="S50" s="161"/>
      <c r="T50" s="161"/>
      <c r="U50" s="161"/>
      <c r="V50" s="161"/>
      <c r="W50" s="161"/>
      <c r="X50" s="161"/>
    </row>
    <row r="51" spans="1:24" ht="195" customHeight="1" x14ac:dyDescent="0.2">
      <c r="A51" s="170"/>
      <c r="B51" s="166"/>
      <c r="C51" s="164"/>
      <c r="D51" s="164"/>
      <c r="E51" s="164"/>
      <c r="F51" s="164"/>
      <c r="G51" s="161"/>
      <c r="H51" s="161"/>
      <c r="I51" s="161"/>
      <c r="J51" s="161"/>
      <c r="K51" s="169"/>
      <c r="L51" s="169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</row>
    <row r="52" spans="1:24" ht="45" x14ac:dyDescent="0.2">
      <c r="A52" s="168" t="s">
        <v>346</v>
      </c>
      <c r="B52" s="166" t="s">
        <v>328</v>
      </c>
      <c r="C52" s="164" t="s">
        <v>288</v>
      </c>
      <c r="D52" s="164" t="s">
        <v>294</v>
      </c>
      <c r="E52" s="164" t="s">
        <v>300</v>
      </c>
      <c r="F52" s="145" t="s">
        <v>301</v>
      </c>
      <c r="G52" s="142">
        <f>G53</f>
        <v>506081.24</v>
      </c>
      <c r="H52" s="142">
        <f>H53</f>
        <v>31655</v>
      </c>
      <c r="I52" s="142">
        <f t="shared" ref="I52:N52" si="30">I53</f>
        <v>118856.84</v>
      </c>
      <c r="J52" s="142">
        <f t="shared" si="30"/>
        <v>103445.05</v>
      </c>
      <c r="K52" s="148">
        <f t="shared" si="30"/>
        <v>129683.31</v>
      </c>
      <c r="L52" s="148">
        <f t="shared" si="30"/>
        <v>40813.68</v>
      </c>
      <c r="M52" s="142">
        <f t="shared" si="30"/>
        <v>40813.68</v>
      </c>
      <c r="N52" s="142">
        <f t="shared" si="30"/>
        <v>40813.68</v>
      </c>
      <c r="O52" s="161" t="s">
        <v>296</v>
      </c>
      <c r="P52" s="161" t="s">
        <v>296</v>
      </c>
      <c r="Q52" s="161" t="s">
        <v>296</v>
      </c>
      <c r="R52" s="161" t="s">
        <v>296</v>
      </c>
      <c r="S52" s="161" t="s">
        <v>296</v>
      </c>
      <c r="T52" s="161" t="s">
        <v>296</v>
      </c>
      <c r="U52" s="161" t="s">
        <v>296</v>
      </c>
      <c r="V52" s="161" t="s">
        <v>296</v>
      </c>
      <c r="W52" s="161" t="s">
        <v>296</v>
      </c>
      <c r="X52" s="161" t="s">
        <v>296</v>
      </c>
    </row>
    <row r="53" spans="1:24" ht="202.5" x14ac:dyDescent="0.2">
      <c r="A53" s="168"/>
      <c r="B53" s="166"/>
      <c r="C53" s="164"/>
      <c r="D53" s="164"/>
      <c r="E53" s="164"/>
      <c r="F53" s="145" t="s">
        <v>302</v>
      </c>
      <c r="G53" s="142">
        <f>G55</f>
        <v>506081.24</v>
      </c>
      <c r="H53" s="142">
        <f t="shared" ref="H53:N53" si="31">H55</f>
        <v>31655</v>
      </c>
      <c r="I53" s="142">
        <f t="shared" si="31"/>
        <v>118856.84</v>
      </c>
      <c r="J53" s="142">
        <f t="shared" si="31"/>
        <v>103445.05</v>
      </c>
      <c r="K53" s="148">
        <f t="shared" si="31"/>
        <v>129683.31</v>
      </c>
      <c r="L53" s="148">
        <f t="shared" si="31"/>
        <v>40813.68</v>
      </c>
      <c r="M53" s="142">
        <f t="shared" si="31"/>
        <v>40813.68</v>
      </c>
      <c r="N53" s="142">
        <f t="shared" si="31"/>
        <v>40813.68</v>
      </c>
      <c r="O53" s="161"/>
      <c r="P53" s="161"/>
      <c r="Q53" s="161"/>
      <c r="R53" s="161"/>
      <c r="S53" s="161"/>
      <c r="T53" s="161"/>
      <c r="U53" s="161"/>
      <c r="V53" s="161"/>
      <c r="W53" s="161"/>
      <c r="X53" s="161"/>
    </row>
    <row r="54" spans="1:24" ht="45" x14ac:dyDescent="0.2">
      <c r="A54" s="163" t="s">
        <v>347</v>
      </c>
      <c r="B54" s="165" t="s">
        <v>329</v>
      </c>
      <c r="C54" s="164" t="s">
        <v>288</v>
      </c>
      <c r="D54" s="164" t="s">
        <v>294</v>
      </c>
      <c r="E54" s="164" t="s">
        <v>300</v>
      </c>
      <c r="F54" s="145" t="s">
        <v>301</v>
      </c>
      <c r="G54" s="142">
        <f>G55</f>
        <v>506081.24</v>
      </c>
      <c r="H54" s="142">
        <f>H55</f>
        <v>31655</v>
      </c>
      <c r="I54" s="142">
        <f t="shared" ref="I54:N54" si="32">I55</f>
        <v>118856.84</v>
      </c>
      <c r="J54" s="142">
        <f t="shared" si="32"/>
        <v>103445.05</v>
      </c>
      <c r="K54" s="148">
        <f t="shared" si="32"/>
        <v>129683.31</v>
      </c>
      <c r="L54" s="148">
        <f t="shared" si="32"/>
        <v>40813.68</v>
      </c>
      <c r="M54" s="142">
        <f t="shared" si="32"/>
        <v>40813.68</v>
      </c>
      <c r="N54" s="142">
        <f t="shared" si="32"/>
        <v>40813.68</v>
      </c>
      <c r="O54" s="165" t="s">
        <v>330</v>
      </c>
      <c r="P54" s="162" t="s">
        <v>331</v>
      </c>
      <c r="Q54" s="162">
        <v>52</v>
      </c>
      <c r="R54" s="162">
        <v>6</v>
      </c>
      <c r="S54" s="162">
        <v>6</v>
      </c>
      <c r="T54" s="162">
        <v>6</v>
      </c>
      <c r="U54" s="162">
        <v>4</v>
      </c>
      <c r="V54" s="162">
        <v>8</v>
      </c>
      <c r="W54" s="162">
        <v>9</v>
      </c>
      <c r="X54" s="162">
        <v>2</v>
      </c>
    </row>
    <row r="55" spans="1:24" ht="202.5" x14ac:dyDescent="0.2">
      <c r="A55" s="163"/>
      <c r="B55" s="165"/>
      <c r="C55" s="164"/>
      <c r="D55" s="164"/>
      <c r="E55" s="164"/>
      <c r="F55" s="145" t="s">
        <v>302</v>
      </c>
      <c r="G55" s="142">
        <f>H55+I55+J55+K55+L55+M55+N55</f>
        <v>506081.24</v>
      </c>
      <c r="H55" s="142">
        <v>31655</v>
      </c>
      <c r="I55" s="142">
        <v>118856.84</v>
      </c>
      <c r="J55" s="142">
        <v>103445.05</v>
      </c>
      <c r="K55" s="148">
        <v>129683.31</v>
      </c>
      <c r="L55" s="148">
        <v>40813.68</v>
      </c>
      <c r="M55" s="142">
        <v>40813.68</v>
      </c>
      <c r="N55" s="142">
        <v>40813.68</v>
      </c>
      <c r="O55" s="165"/>
      <c r="P55" s="162"/>
      <c r="Q55" s="162"/>
      <c r="R55" s="162"/>
      <c r="S55" s="162"/>
      <c r="T55" s="162"/>
      <c r="U55" s="162"/>
      <c r="V55" s="162"/>
      <c r="W55" s="162"/>
      <c r="X55" s="162"/>
    </row>
    <row r="56" spans="1:24" ht="45" x14ac:dyDescent="0.2">
      <c r="A56" s="161">
        <v>2</v>
      </c>
      <c r="B56" s="165" t="s">
        <v>332</v>
      </c>
      <c r="C56" s="164" t="s">
        <v>288</v>
      </c>
      <c r="D56" s="164" t="s">
        <v>294</v>
      </c>
      <c r="E56" s="164" t="s">
        <v>300</v>
      </c>
      <c r="F56" s="145" t="s">
        <v>301</v>
      </c>
      <c r="G56" s="139">
        <f>G58</f>
        <v>27132.11</v>
      </c>
      <c r="H56" s="139">
        <f t="shared" ref="H56:N56" si="33">H58</f>
        <v>27132.11</v>
      </c>
      <c r="I56" s="139">
        <f t="shared" si="33"/>
        <v>0</v>
      </c>
      <c r="J56" s="139">
        <f t="shared" si="33"/>
        <v>0</v>
      </c>
      <c r="K56" s="149">
        <f t="shared" si="33"/>
        <v>0</v>
      </c>
      <c r="L56" s="149">
        <f t="shared" si="33"/>
        <v>0</v>
      </c>
      <c r="M56" s="139">
        <f t="shared" si="33"/>
        <v>0</v>
      </c>
      <c r="N56" s="139">
        <f t="shared" si="33"/>
        <v>0</v>
      </c>
      <c r="O56" s="161" t="s">
        <v>296</v>
      </c>
      <c r="P56" s="162" t="s">
        <v>296</v>
      </c>
      <c r="Q56" s="162" t="s">
        <v>296</v>
      </c>
      <c r="R56" s="162" t="s">
        <v>296</v>
      </c>
      <c r="S56" s="162" t="s">
        <v>296</v>
      </c>
      <c r="T56" s="162" t="s">
        <v>296</v>
      </c>
      <c r="U56" s="162" t="s">
        <v>296</v>
      </c>
      <c r="V56" s="162" t="s">
        <v>296</v>
      </c>
      <c r="W56" s="162" t="s">
        <v>296</v>
      </c>
      <c r="X56" s="162" t="s">
        <v>296</v>
      </c>
    </row>
    <row r="57" spans="1:24" ht="202.5" x14ac:dyDescent="0.2">
      <c r="A57" s="161"/>
      <c r="B57" s="165"/>
      <c r="C57" s="164"/>
      <c r="D57" s="164"/>
      <c r="E57" s="164"/>
      <c r="F57" s="145" t="s">
        <v>302</v>
      </c>
      <c r="G57" s="139">
        <f>G59</f>
        <v>27132.11</v>
      </c>
      <c r="H57" s="139">
        <f t="shared" ref="H57:N57" si="34">H59</f>
        <v>27132.11</v>
      </c>
      <c r="I57" s="139">
        <f t="shared" si="34"/>
        <v>0</v>
      </c>
      <c r="J57" s="139">
        <f t="shared" si="34"/>
        <v>0</v>
      </c>
      <c r="K57" s="149">
        <f t="shared" si="34"/>
        <v>0</v>
      </c>
      <c r="L57" s="149">
        <f t="shared" si="34"/>
        <v>0</v>
      </c>
      <c r="M57" s="139">
        <f t="shared" si="34"/>
        <v>0</v>
      </c>
      <c r="N57" s="139">
        <f t="shared" si="34"/>
        <v>0</v>
      </c>
      <c r="O57" s="161"/>
      <c r="P57" s="162"/>
      <c r="Q57" s="162"/>
      <c r="R57" s="162"/>
      <c r="S57" s="162"/>
      <c r="T57" s="162"/>
      <c r="U57" s="162"/>
      <c r="V57" s="162"/>
      <c r="W57" s="162"/>
      <c r="X57" s="162"/>
    </row>
    <row r="58" spans="1:24" ht="45" x14ac:dyDescent="0.2">
      <c r="A58" s="163" t="s">
        <v>350</v>
      </c>
      <c r="B58" s="165" t="s">
        <v>333</v>
      </c>
      <c r="C58" s="164" t="s">
        <v>288</v>
      </c>
      <c r="D58" s="164" t="s">
        <v>294</v>
      </c>
      <c r="E58" s="164" t="s">
        <v>300</v>
      </c>
      <c r="F58" s="145" t="s">
        <v>301</v>
      </c>
      <c r="G58" s="142">
        <f>G59</f>
        <v>27132.11</v>
      </c>
      <c r="H58" s="142">
        <f>H59</f>
        <v>27132.11</v>
      </c>
      <c r="I58" s="142">
        <f t="shared" ref="I58:N58" si="35">I59</f>
        <v>0</v>
      </c>
      <c r="J58" s="142">
        <f t="shared" si="35"/>
        <v>0</v>
      </c>
      <c r="K58" s="148">
        <f t="shared" si="35"/>
        <v>0</v>
      </c>
      <c r="L58" s="148">
        <f t="shared" si="35"/>
        <v>0</v>
      </c>
      <c r="M58" s="142">
        <f t="shared" si="35"/>
        <v>0</v>
      </c>
      <c r="N58" s="142">
        <f t="shared" si="35"/>
        <v>0</v>
      </c>
      <c r="O58" s="161" t="s">
        <v>296</v>
      </c>
      <c r="P58" s="161" t="s">
        <v>296</v>
      </c>
      <c r="Q58" s="161" t="s">
        <v>296</v>
      </c>
      <c r="R58" s="161" t="s">
        <v>296</v>
      </c>
      <c r="S58" s="161" t="s">
        <v>296</v>
      </c>
      <c r="T58" s="161" t="s">
        <v>296</v>
      </c>
      <c r="U58" s="161" t="s">
        <v>296</v>
      </c>
      <c r="V58" s="161" t="s">
        <v>296</v>
      </c>
      <c r="W58" s="161" t="s">
        <v>296</v>
      </c>
      <c r="X58" s="161" t="s">
        <v>296</v>
      </c>
    </row>
    <row r="59" spans="1:24" ht="202.5" x14ac:dyDescent="0.2">
      <c r="A59" s="163"/>
      <c r="B59" s="165"/>
      <c r="C59" s="164"/>
      <c r="D59" s="164"/>
      <c r="E59" s="164"/>
      <c r="F59" s="145" t="s">
        <v>302</v>
      </c>
      <c r="G59" s="142">
        <f>H59+I59+J59+K59+L59+M59+N59</f>
        <v>27132.11</v>
      </c>
      <c r="H59" s="142">
        <f>H61</f>
        <v>27132.11</v>
      </c>
      <c r="I59" s="142">
        <f t="shared" ref="I59:N59" si="36">I61</f>
        <v>0</v>
      </c>
      <c r="J59" s="142">
        <f t="shared" si="36"/>
        <v>0</v>
      </c>
      <c r="K59" s="148">
        <f t="shared" si="36"/>
        <v>0</v>
      </c>
      <c r="L59" s="148">
        <f t="shared" si="36"/>
        <v>0</v>
      </c>
      <c r="M59" s="142">
        <f t="shared" si="36"/>
        <v>0</v>
      </c>
      <c r="N59" s="142">
        <f t="shared" si="36"/>
        <v>0</v>
      </c>
      <c r="O59" s="161"/>
      <c r="P59" s="161"/>
      <c r="Q59" s="161"/>
      <c r="R59" s="161"/>
      <c r="S59" s="161"/>
      <c r="T59" s="161"/>
      <c r="U59" s="161"/>
      <c r="V59" s="161"/>
      <c r="W59" s="161"/>
      <c r="X59" s="161"/>
    </row>
    <row r="60" spans="1:24" ht="45" x14ac:dyDescent="0.2">
      <c r="A60" s="163" t="s">
        <v>349</v>
      </c>
      <c r="B60" s="165" t="s">
        <v>334</v>
      </c>
      <c r="C60" s="164" t="s">
        <v>288</v>
      </c>
      <c r="D60" s="164" t="s">
        <v>294</v>
      </c>
      <c r="E60" s="164" t="s">
        <v>300</v>
      </c>
      <c r="F60" s="145" t="s">
        <v>301</v>
      </c>
      <c r="G60" s="142">
        <f>G61</f>
        <v>27132.11</v>
      </c>
      <c r="H60" s="142">
        <f>H61</f>
        <v>27132.11</v>
      </c>
      <c r="I60" s="142">
        <f t="shared" ref="I60:N60" si="37">I61</f>
        <v>0</v>
      </c>
      <c r="J60" s="142">
        <f t="shared" si="37"/>
        <v>0</v>
      </c>
      <c r="K60" s="148">
        <f t="shared" si="37"/>
        <v>0</v>
      </c>
      <c r="L60" s="148">
        <f t="shared" si="37"/>
        <v>0</v>
      </c>
      <c r="M60" s="142">
        <f t="shared" si="37"/>
        <v>0</v>
      </c>
      <c r="N60" s="142">
        <f t="shared" si="37"/>
        <v>0</v>
      </c>
      <c r="O60" s="166" t="s">
        <v>335</v>
      </c>
      <c r="P60" s="162" t="s">
        <v>331</v>
      </c>
      <c r="Q60" s="162">
        <v>26</v>
      </c>
      <c r="R60" s="162">
        <v>3</v>
      </c>
      <c r="S60" s="162">
        <v>3</v>
      </c>
      <c r="T60" s="162">
        <v>3</v>
      </c>
      <c r="U60" s="162">
        <v>4</v>
      </c>
      <c r="V60" s="162">
        <v>4</v>
      </c>
      <c r="W60" s="162">
        <v>4</v>
      </c>
      <c r="X60" s="162">
        <v>5</v>
      </c>
    </row>
    <row r="61" spans="1:24" ht="202.5" x14ac:dyDescent="0.2">
      <c r="A61" s="163"/>
      <c r="B61" s="165"/>
      <c r="C61" s="164"/>
      <c r="D61" s="164"/>
      <c r="E61" s="164"/>
      <c r="F61" s="145" t="s">
        <v>302</v>
      </c>
      <c r="G61" s="142">
        <f>H61+I61+J61+K61+L61+M61+N61</f>
        <v>27132.11</v>
      </c>
      <c r="H61" s="142">
        <v>27132.11</v>
      </c>
      <c r="I61" s="142">
        <v>0</v>
      </c>
      <c r="J61" s="142">
        <v>0</v>
      </c>
      <c r="K61" s="151">
        <v>0</v>
      </c>
      <c r="L61" s="151">
        <v>0</v>
      </c>
      <c r="M61" s="143">
        <v>0</v>
      </c>
      <c r="N61" s="143">
        <v>0</v>
      </c>
      <c r="O61" s="166"/>
      <c r="P61" s="162"/>
      <c r="Q61" s="162"/>
      <c r="R61" s="162"/>
      <c r="S61" s="162"/>
      <c r="T61" s="162"/>
      <c r="U61" s="162"/>
      <c r="V61" s="162"/>
      <c r="W61" s="162"/>
      <c r="X61" s="162"/>
    </row>
    <row r="62" spans="1:24" ht="45" x14ac:dyDescent="0.2">
      <c r="A62" s="166" t="s">
        <v>336</v>
      </c>
      <c r="B62" s="166"/>
      <c r="C62" s="164" t="s">
        <v>288</v>
      </c>
      <c r="D62" s="164" t="s">
        <v>294</v>
      </c>
      <c r="E62" s="164" t="s">
        <v>300</v>
      </c>
      <c r="F62" s="145" t="s">
        <v>301</v>
      </c>
      <c r="G62" s="139">
        <f>G63</f>
        <v>533213.35</v>
      </c>
      <c r="H62" s="139">
        <f t="shared" ref="H62:N62" si="38">H63</f>
        <v>58787.11</v>
      </c>
      <c r="I62" s="139">
        <f t="shared" si="38"/>
        <v>118856.84</v>
      </c>
      <c r="J62" s="139">
        <f t="shared" si="38"/>
        <v>103445.05</v>
      </c>
      <c r="K62" s="149">
        <f t="shared" si="38"/>
        <v>129683.31</v>
      </c>
      <c r="L62" s="149">
        <f t="shared" si="38"/>
        <v>40813.68</v>
      </c>
      <c r="M62" s="139">
        <f t="shared" si="38"/>
        <v>40813.68</v>
      </c>
      <c r="N62" s="139">
        <f t="shared" si="38"/>
        <v>40813.68</v>
      </c>
      <c r="O62" s="161" t="s">
        <v>296</v>
      </c>
      <c r="P62" s="161" t="s">
        <v>296</v>
      </c>
      <c r="Q62" s="161" t="s">
        <v>296</v>
      </c>
      <c r="R62" s="161" t="s">
        <v>296</v>
      </c>
      <c r="S62" s="161" t="s">
        <v>296</v>
      </c>
      <c r="T62" s="161" t="s">
        <v>296</v>
      </c>
      <c r="U62" s="161" t="s">
        <v>296</v>
      </c>
      <c r="V62" s="161" t="s">
        <v>296</v>
      </c>
      <c r="W62" s="161" t="s">
        <v>296</v>
      </c>
      <c r="X62" s="161" t="s">
        <v>296</v>
      </c>
    </row>
    <row r="63" spans="1:24" ht="202.5" x14ac:dyDescent="0.2">
      <c r="A63" s="166"/>
      <c r="B63" s="166"/>
      <c r="C63" s="164"/>
      <c r="D63" s="164"/>
      <c r="E63" s="164"/>
      <c r="F63" s="145" t="s">
        <v>302</v>
      </c>
      <c r="G63" s="139">
        <f>G50+G57</f>
        <v>533213.35</v>
      </c>
      <c r="H63" s="139">
        <f t="shared" ref="H63:K63" si="39">H50+H57</f>
        <v>58787.11</v>
      </c>
      <c r="I63" s="139">
        <f t="shared" si="39"/>
        <v>118856.84</v>
      </c>
      <c r="J63" s="139">
        <f t="shared" si="39"/>
        <v>103445.05</v>
      </c>
      <c r="K63" s="149">
        <f t="shared" si="39"/>
        <v>129683.31</v>
      </c>
      <c r="L63" s="149">
        <f>L57+L50</f>
        <v>40813.68</v>
      </c>
      <c r="M63" s="149">
        <f t="shared" ref="M63:N63" si="40">M57+M50</f>
        <v>40813.68</v>
      </c>
      <c r="N63" s="149">
        <f t="shared" si="40"/>
        <v>40813.68</v>
      </c>
      <c r="O63" s="161"/>
      <c r="P63" s="161"/>
      <c r="Q63" s="161"/>
      <c r="R63" s="161"/>
      <c r="S63" s="161"/>
      <c r="T63" s="161"/>
      <c r="U63" s="161"/>
      <c r="V63" s="161"/>
      <c r="W63" s="161"/>
      <c r="X63" s="161"/>
    </row>
    <row r="64" spans="1:24" ht="146.25" customHeight="1" x14ac:dyDescent="0.2">
      <c r="A64" s="166" t="s">
        <v>337</v>
      </c>
      <c r="B64" s="166"/>
      <c r="C64" s="144" t="s">
        <v>288</v>
      </c>
      <c r="D64" s="144" t="s">
        <v>294</v>
      </c>
      <c r="E64" s="142" t="s">
        <v>296</v>
      </c>
      <c r="F64" s="142" t="s">
        <v>296</v>
      </c>
      <c r="G64" s="142" t="s">
        <v>296</v>
      </c>
      <c r="H64" s="142" t="s">
        <v>296</v>
      </c>
      <c r="I64" s="142" t="s">
        <v>296</v>
      </c>
      <c r="J64" s="142" t="s">
        <v>296</v>
      </c>
      <c r="K64" s="148" t="s">
        <v>296</v>
      </c>
      <c r="L64" s="148" t="s">
        <v>296</v>
      </c>
      <c r="M64" s="142" t="s">
        <v>296</v>
      </c>
      <c r="N64" s="142" t="s">
        <v>296</v>
      </c>
      <c r="O64" s="142" t="s">
        <v>296</v>
      </c>
      <c r="P64" s="142" t="s">
        <v>296</v>
      </c>
      <c r="Q64" s="142" t="s">
        <v>296</v>
      </c>
      <c r="R64" s="142" t="s">
        <v>296</v>
      </c>
      <c r="S64" s="142" t="s">
        <v>296</v>
      </c>
      <c r="T64" s="142" t="s">
        <v>296</v>
      </c>
      <c r="U64" s="142" t="s">
        <v>296</v>
      </c>
      <c r="V64" s="142" t="s">
        <v>296</v>
      </c>
      <c r="W64" s="142" t="s">
        <v>296</v>
      </c>
      <c r="X64" s="142" t="s">
        <v>296</v>
      </c>
    </row>
    <row r="65" spans="1:24" ht="157.5" customHeight="1" x14ac:dyDescent="0.2">
      <c r="A65" s="165" t="s">
        <v>338</v>
      </c>
      <c r="B65" s="165"/>
      <c r="C65" s="144" t="s">
        <v>288</v>
      </c>
      <c r="D65" s="144" t="s">
        <v>294</v>
      </c>
      <c r="E65" s="142" t="s">
        <v>296</v>
      </c>
      <c r="F65" s="142" t="s">
        <v>296</v>
      </c>
      <c r="G65" s="142" t="s">
        <v>296</v>
      </c>
      <c r="H65" s="142" t="s">
        <v>296</v>
      </c>
      <c r="I65" s="142" t="s">
        <v>296</v>
      </c>
      <c r="J65" s="142" t="s">
        <v>296</v>
      </c>
      <c r="K65" s="148" t="s">
        <v>296</v>
      </c>
      <c r="L65" s="148" t="s">
        <v>296</v>
      </c>
      <c r="M65" s="142" t="s">
        <v>296</v>
      </c>
      <c r="N65" s="142" t="s">
        <v>296</v>
      </c>
      <c r="O65" s="142" t="s">
        <v>296</v>
      </c>
      <c r="P65" s="142" t="s">
        <v>296</v>
      </c>
      <c r="Q65" s="142" t="s">
        <v>296</v>
      </c>
      <c r="R65" s="142" t="s">
        <v>296</v>
      </c>
      <c r="S65" s="142" t="s">
        <v>296</v>
      </c>
      <c r="T65" s="142" t="s">
        <v>296</v>
      </c>
      <c r="U65" s="142" t="s">
        <v>296</v>
      </c>
      <c r="V65" s="142" t="s">
        <v>296</v>
      </c>
      <c r="W65" s="142" t="s">
        <v>296</v>
      </c>
      <c r="X65" s="142" t="s">
        <v>296</v>
      </c>
    </row>
    <row r="66" spans="1:24" ht="45" x14ac:dyDescent="0.2">
      <c r="A66" s="161">
        <v>1</v>
      </c>
      <c r="B66" s="165" t="s">
        <v>339</v>
      </c>
      <c r="C66" s="164" t="s">
        <v>288</v>
      </c>
      <c r="D66" s="164" t="s">
        <v>294</v>
      </c>
      <c r="E66" s="164" t="s">
        <v>300</v>
      </c>
      <c r="F66" s="145" t="s">
        <v>301</v>
      </c>
      <c r="G66" s="142">
        <f>G68</f>
        <v>1153541.5999999999</v>
      </c>
      <c r="H66" s="142">
        <f>H68</f>
        <v>119589.5</v>
      </c>
      <c r="I66" s="142">
        <f t="shared" ref="I66:N66" si="41">I68</f>
        <v>136470</v>
      </c>
      <c r="J66" s="142">
        <f t="shared" si="41"/>
        <v>145067.51999999999</v>
      </c>
      <c r="K66" s="148">
        <f t="shared" si="41"/>
        <v>166733.46</v>
      </c>
      <c r="L66" s="148">
        <f t="shared" si="41"/>
        <v>185082</v>
      </c>
      <c r="M66" s="142">
        <f t="shared" si="41"/>
        <v>196372.08</v>
      </c>
      <c r="N66" s="142">
        <f t="shared" si="41"/>
        <v>204227.04</v>
      </c>
      <c r="O66" s="161" t="s">
        <v>296</v>
      </c>
      <c r="P66" s="162" t="s">
        <v>296</v>
      </c>
      <c r="Q66" s="162" t="s">
        <v>296</v>
      </c>
      <c r="R66" s="162" t="s">
        <v>296</v>
      </c>
      <c r="S66" s="162" t="s">
        <v>296</v>
      </c>
      <c r="T66" s="162" t="s">
        <v>296</v>
      </c>
      <c r="U66" s="162" t="s">
        <v>296</v>
      </c>
      <c r="V66" s="162" t="s">
        <v>296</v>
      </c>
      <c r="W66" s="162" t="s">
        <v>296</v>
      </c>
      <c r="X66" s="162" t="s">
        <v>296</v>
      </c>
    </row>
    <row r="67" spans="1:24" ht="202.5" x14ac:dyDescent="0.2">
      <c r="A67" s="161"/>
      <c r="B67" s="165"/>
      <c r="C67" s="164"/>
      <c r="D67" s="164"/>
      <c r="E67" s="164"/>
      <c r="F67" s="145" t="s">
        <v>302</v>
      </c>
      <c r="G67" s="142">
        <f>G69</f>
        <v>1153541.5999999999</v>
      </c>
      <c r="H67" s="142">
        <f t="shared" ref="H67:N67" si="42">H69</f>
        <v>119589.5</v>
      </c>
      <c r="I67" s="142">
        <f t="shared" si="42"/>
        <v>136470</v>
      </c>
      <c r="J67" s="142">
        <f t="shared" si="42"/>
        <v>145067.51999999999</v>
      </c>
      <c r="K67" s="148">
        <f t="shared" si="42"/>
        <v>166733.46</v>
      </c>
      <c r="L67" s="148">
        <f t="shared" si="42"/>
        <v>185082</v>
      </c>
      <c r="M67" s="142">
        <f t="shared" si="42"/>
        <v>196372.08</v>
      </c>
      <c r="N67" s="142">
        <f t="shared" si="42"/>
        <v>204227.04</v>
      </c>
      <c r="O67" s="161"/>
      <c r="P67" s="162"/>
      <c r="Q67" s="162"/>
      <c r="R67" s="162"/>
      <c r="S67" s="162"/>
      <c r="T67" s="162"/>
      <c r="U67" s="162"/>
      <c r="V67" s="162"/>
      <c r="W67" s="162"/>
      <c r="X67" s="162"/>
    </row>
    <row r="68" spans="1:24" ht="45" x14ac:dyDescent="0.2">
      <c r="A68" s="163" t="s">
        <v>346</v>
      </c>
      <c r="B68" s="165" t="s">
        <v>340</v>
      </c>
      <c r="C68" s="164" t="s">
        <v>288</v>
      </c>
      <c r="D68" s="164" t="s">
        <v>294</v>
      </c>
      <c r="E68" s="164" t="s">
        <v>300</v>
      </c>
      <c r="F68" s="145" t="s">
        <v>301</v>
      </c>
      <c r="G68" s="142">
        <f>G70</f>
        <v>1153541.5999999999</v>
      </c>
      <c r="H68" s="142">
        <f t="shared" ref="H68:N68" si="43">H70</f>
        <v>119589.5</v>
      </c>
      <c r="I68" s="142">
        <f t="shared" si="43"/>
        <v>136470</v>
      </c>
      <c r="J68" s="142">
        <f t="shared" si="43"/>
        <v>145067.51999999999</v>
      </c>
      <c r="K68" s="148">
        <f t="shared" si="43"/>
        <v>166733.46</v>
      </c>
      <c r="L68" s="148">
        <f t="shared" si="43"/>
        <v>185082</v>
      </c>
      <c r="M68" s="142">
        <f t="shared" si="43"/>
        <v>196372.08</v>
      </c>
      <c r="N68" s="142">
        <f t="shared" si="43"/>
        <v>204227.04</v>
      </c>
      <c r="O68" s="161" t="s">
        <v>296</v>
      </c>
      <c r="P68" s="161" t="s">
        <v>296</v>
      </c>
      <c r="Q68" s="161" t="s">
        <v>296</v>
      </c>
      <c r="R68" s="161" t="s">
        <v>296</v>
      </c>
      <c r="S68" s="161" t="s">
        <v>296</v>
      </c>
      <c r="T68" s="161" t="s">
        <v>296</v>
      </c>
      <c r="U68" s="161" t="s">
        <v>296</v>
      </c>
      <c r="V68" s="161" t="s">
        <v>296</v>
      </c>
      <c r="W68" s="161" t="s">
        <v>296</v>
      </c>
      <c r="X68" s="161" t="s">
        <v>296</v>
      </c>
    </row>
    <row r="69" spans="1:24" ht="202.5" x14ac:dyDescent="0.2">
      <c r="A69" s="163"/>
      <c r="B69" s="165"/>
      <c r="C69" s="164"/>
      <c r="D69" s="164"/>
      <c r="E69" s="164"/>
      <c r="F69" s="145" t="s">
        <v>302</v>
      </c>
      <c r="G69" s="142">
        <f>G71</f>
        <v>1153541.5999999999</v>
      </c>
      <c r="H69" s="142">
        <f t="shared" ref="H69:N69" si="44">H71</f>
        <v>119589.5</v>
      </c>
      <c r="I69" s="142">
        <f t="shared" si="44"/>
        <v>136470</v>
      </c>
      <c r="J69" s="142">
        <f t="shared" si="44"/>
        <v>145067.51999999999</v>
      </c>
      <c r="K69" s="148">
        <f t="shared" si="44"/>
        <v>166733.46</v>
      </c>
      <c r="L69" s="148">
        <f t="shared" si="44"/>
        <v>185082</v>
      </c>
      <c r="M69" s="142">
        <f t="shared" si="44"/>
        <v>196372.08</v>
      </c>
      <c r="N69" s="142">
        <f t="shared" si="44"/>
        <v>204227.04</v>
      </c>
      <c r="O69" s="161"/>
      <c r="P69" s="161"/>
      <c r="Q69" s="161"/>
      <c r="R69" s="161"/>
      <c r="S69" s="161"/>
      <c r="T69" s="161"/>
      <c r="U69" s="161"/>
      <c r="V69" s="161"/>
      <c r="W69" s="161"/>
      <c r="X69" s="161"/>
    </row>
    <row r="70" spans="1:24" ht="45" x14ac:dyDescent="0.2">
      <c r="A70" s="163" t="s">
        <v>347</v>
      </c>
      <c r="B70" s="165" t="s">
        <v>341</v>
      </c>
      <c r="C70" s="164" t="s">
        <v>288</v>
      </c>
      <c r="D70" s="164" t="s">
        <v>294</v>
      </c>
      <c r="E70" s="164" t="s">
        <v>300</v>
      </c>
      <c r="F70" s="145" t="s">
        <v>301</v>
      </c>
      <c r="G70" s="142">
        <f>G71</f>
        <v>1153541.5999999999</v>
      </c>
      <c r="H70" s="142">
        <f>H71</f>
        <v>119589.5</v>
      </c>
      <c r="I70" s="142">
        <f t="shared" ref="I70:N70" si="45">I71</f>
        <v>136470</v>
      </c>
      <c r="J70" s="142">
        <f t="shared" si="45"/>
        <v>145067.51999999999</v>
      </c>
      <c r="K70" s="148">
        <f t="shared" si="45"/>
        <v>166733.46</v>
      </c>
      <c r="L70" s="148">
        <f t="shared" si="45"/>
        <v>185082</v>
      </c>
      <c r="M70" s="142">
        <f t="shared" si="45"/>
        <v>196372.08</v>
      </c>
      <c r="N70" s="142">
        <f t="shared" si="45"/>
        <v>204227.04</v>
      </c>
      <c r="O70" s="166" t="s">
        <v>342</v>
      </c>
      <c r="P70" s="146" t="s">
        <v>314</v>
      </c>
      <c r="Q70" s="142" t="s">
        <v>343</v>
      </c>
      <c r="R70" s="142">
        <v>10</v>
      </c>
      <c r="S70" s="142">
        <v>10</v>
      </c>
      <c r="T70" s="142">
        <v>10</v>
      </c>
      <c r="U70" s="142">
        <v>10</v>
      </c>
      <c r="V70" s="142">
        <v>10</v>
      </c>
      <c r="W70" s="142">
        <v>10</v>
      </c>
      <c r="X70" s="142">
        <v>10</v>
      </c>
    </row>
    <row r="71" spans="1:24" ht="202.5" x14ac:dyDescent="0.2">
      <c r="A71" s="163"/>
      <c r="B71" s="165"/>
      <c r="C71" s="164"/>
      <c r="D71" s="164"/>
      <c r="E71" s="164"/>
      <c r="F71" s="145" t="s">
        <v>302</v>
      </c>
      <c r="G71" s="142">
        <f>H71+I71+J71+K71+L71+M71+N71</f>
        <v>1153541.5999999999</v>
      </c>
      <c r="H71" s="142">
        <v>119589.5</v>
      </c>
      <c r="I71" s="142">
        <v>136470</v>
      </c>
      <c r="J71" s="142">
        <v>145067.51999999999</v>
      </c>
      <c r="K71" s="148">
        <v>166733.46</v>
      </c>
      <c r="L71" s="148">
        <v>185082</v>
      </c>
      <c r="M71" s="142">
        <v>196372.08</v>
      </c>
      <c r="N71" s="142">
        <v>204227.04</v>
      </c>
      <c r="O71" s="166"/>
      <c r="P71" s="146"/>
      <c r="Q71" s="143"/>
      <c r="R71" s="143"/>
      <c r="S71" s="143"/>
      <c r="T71" s="143"/>
      <c r="U71" s="143"/>
      <c r="V71" s="143"/>
      <c r="W71" s="143"/>
      <c r="X71" s="143"/>
    </row>
    <row r="72" spans="1:24" ht="45" customHeight="1" x14ac:dyDescent="0.2">
      <c r="A72" s="162" t="s">
        <v>344</v>
      </c>
      <c r="B72" s="162"/>
      <c r="C72" s="164" t="s">
        <v>288</v>
      </c>
      <c r="D72" s="164" t="s">
        <v>294</v>
      </c>
      <c r="E72" s="164" t="s">
        <v>300</v>
      </c>
      <c r="F72" s="145" t="s">
        <v>301</v>
      </c>
      <c r="G72" s="142">
        <f>G73</f>
        <v>1153541.5999999999</v>
      </c>
      <c r="H72" s="142">
        <f>H73</f>
        <v>119589.5</v>
      </c>
      <c r="I72" s="142">
        <f t="shared" ref="I72:N72" si="46">I73</f>
        <v>136470</v>
      </c>
      <c r="J72" s="142">
        <f t="shared" si="46"/>
        <v>145067.51999999999</v>
      </c>
      <c r="K72" s="148">
        <f t="shared" si="46"/>
        <v>166733.46</v>
      </c>
      <c r="L72" s="148">
        <f t="shared" si="46"/>
        <v>185082</v>
      </c>
      <c r="M72" s="142">
        <f t="shared" si="46"/>
        <v>196372.08</v>
      </c>
      <c r="N72" s="142">
        <f t="shared" si="46"/>
        <v>204227.04</v>
      </c>
      <c r="O72" s="161" t="s">
        <v>296</v>
      </c>
      <c r="P72" s="161" t="s">
        <v>296</v>
      </c>
      <c r="Q72" s="161" t="s">
        <v>296</v>
      </c>
      <c r="R72" s="161" t="s">
        <v>296</v>
      </c>
      <c r="S72" s="161" t="s">
        <v>296</v>
      </c>
      <c r="T72" s="161" t="s">
        <v>296</v>
      </c>
      <c r="U72" s="161" t="s">
        <v>296</v>
      </c>
      <c r="V72" s="161" t="s">
        <v>296</v>
      </c>
      <c r="W72" s="161" t="s">
        <v>296</v>
      </c>
      <c r="X72" s="161" t="s">
        <v>296</v>
      </c>
    </row>
    <row r="73" spans="1:24" ht="202.5" x14ac:dyDescent="0.2">
      <c r="A73" s="162"/>
      <c r="B73" s="162"/>
      <c r="C73" s="164"/>
      <c r="D73" s="164"/>
      <c r="E73" s="164"/>
      <c r="F73" s="145" t="s">
        <v>302</v>
      </c>
      <c r="G73" s="142">
        <f>H73+I73+J73+K73+L73+M73+N73</f>
        <v>1153541.5999999999</v>
      </c>
      <c r="H73" s="142">
        <f>H67</f>
        <v>119589.5</v>
      </c>
      <c r="I73" s="142">
        <f t="shared" ref="I73:N73" si="47">I67</f>
        <v>136470</v>
      </c>
      <c r="J73" s="142">
        <f t="shared" si="47"/>
        <v>145067.51999999999</v>
      </c>
      <c r="K73" s="148">
        <f t="shared" si="47"/>
        <v>166733.46</v>
      </c>
      <c r="L73" s="148">
        <f t="shared" si="47"/>
        <v>185082</v>
      </c>
      <c r="M73" s="142">
        <f t="shared" si="47"/>
        <v>196372.08</v>
      </c>
      <c r="N73" s="142">
        <f t="shared" si="47"/>
        <v>204227.04</v>
      </c>
      <c r="O73" s="161"/>
      <c r="P73" s="161"/>
      <c r="Q73" s="161"/>
      <c r="R73" s="161"/>
      <c r="S73" s="161"/>
      <c r="T73" s="161"/>
      <c r="U73" s="161"/>
      <c r="V73" s="161"/>
      <c r="W73" s="161"/>
      <c r="X73" s="161"/>
    </row>
    <row r="74" spans="1:24" ht="45" x14ac:dyDescent="0.2">
      <c r="A74" s="167" t="s">
        <v>345</v>
      </c>
      <c r="B74" s="167"/>
      <c r="C74" s="167"/>
      <c r="D74" s="167"/>
      <c r="E74" s="167"/>
      <c r="F74" s="145" t="s">
        <v>301</v>
      </c>
      <c r="G74" s="142">
        <f>G75</f>
        <v>7789927.0499999989</v>
      </c>
      <c r="H74" s="142">
        <f>H75</f>
        <v>785376.05999999994</v>
      </c>
      <c r="I74" s="142">
        <f t="shared" ref="I74:N74" si="48">I75</f>
        <v>1065990.5299999998</v>
      </c>
      <c r="J74" s="142">
        <f t="shared" si="48"/>
        <v>1631723.57</v>
      </c>
      <c r="K74" s="148">
        <f t="shared" si="48"/>
        <v>1779625.68</v>
      </c>
      <c r="L74" s="148">
        <f t="shared" si="48"/>
        <v>1760375.97</v>
      </c>
      <c r="M74" s="142">
        <f t="shared" si="48"/>
        <v>379347.05999999994</v>
      </c>
      <c r="N74" s="142">
        <f t="shared" si="48"/>
        <v>387488.18000000005</v>
      </c>
      <c r="O74" s="161" t="s">
        <v>296</v>
      </c>
      <c r="P74" s="161" t="s">
        <v>296</v>
      </c>
      <c r="Q74" s="161" t="s">
        <v>296</v>
      </c>
      <c r="R74" s="161" t="s">
        <v>296</v>
      </c>
      <c r="S74" s="161" t="s">
        <v>296</v>
      </c>
      <c r="T74" s="161" t="s">
        <v>296</v>
      </c>
      <c r="U74" s="161" t="s">
        <v>296</v>
      </c>
      <c r="V74" s="161" t="s">
        <v>296</v>
      </c>
      <c r="W74" s="161" t="s">
        <v>296</v>
      </c>
      <c r="X74" s="161" t="s">
        <v>296</v>
      </c>
    </row>
    <row r="75" spans="1:24" ht="202.5" x14ac:dyDescent="0.2">
      <c r="A75" s="167"/>
      <c r="B75" s="167"/>
      <c r="C75" s="167"/>
      <c r="D75" s="167"/>
      <c r="E75" s="167"/>
      <c r="F75" s="145" t="s">
        <v>302</v>
      </c>
      <c r="G75" s="142">
        <f>H75+I75+J75+K75+L75+M75+N75</f>
        <v>7789927.0499999989</v>
      </c>
      <c r="H75" s="139">
        <f>H34+H46+H63+H73</f>
        <v>785376.05999999994</v>
      </c>
      <c r="I75" s="139">
        <f t="shared" ref="I75:N75" si="49">I34+I46+I63+I73</f>
        <v>1065990.5299999998</v>
      </c>
      <c r="J75" s="139">
        <f t="shared" si="49"/>
        <v>1631723.57</v>
      </c>
      <c r="K75" s="149">
        <f t="shared" si="49"/>
        <v>1779625.68</v>
      </c>
      <c r="L75" s="149">
        <f t="shared" si="49"/>
        <v>1760375.97</v>
      </c>
      <c r="M75" s="139">
        <f t="shared" si="49"/>
        <v>379347.05999999994</v>
      </c>
      <c r="N75" s="139">
        <f t="shared" si="49"/>
        <v>387488.18000000005</v>
      </c>
      <c r="O75" s="161"/>
      <c r="P75" s="161"/>
      <c r="Q75" s="161"/>
      <c r="R75" s="161"/>
      <c r="S75" s="161"/>
      <c r="T75" s="161"/>
      <c r="U75" s="161"/>
      <c r="V75" s="161"/>
      <c r="W75" s="161"/>
      <c r="X75" s="161"/>
    </row>
  </sheetData>
  <mergeCells count="393">
    <mergeCell ref="A1:X1"/>
    <mergeCell ref="A2:X2"/>
    <mergeCell ref="A3:X3"/>
    <mergeCell ref="A4:X4"/>
    <mergeCell ref="A5:X5"/>
    <mergeCell ref="A6:X6"/>
    <mergeCell ref="O12:O14"/>
    <mergeCell ref="P12:P14"/>
    <mergeCell ref="Q12:X12"/>
    <mergeCell ref="G13:G14"/>
    <mergeCell ref="H13:N13"/>
    <mergeCell ref="Q13:Q14"/>
    <mergeCell ref="R13:X13"/>
    <mergeCell ref="A7:X7"/>
    <mergeCell ref="A8:X8"/>
    <mergeCell ref="A9:X9"/>
    <mergeCell ref="A11:A14"/>
    <mergeCell ref="B11:B14"/>
    <mergeCell ref="C11:D11"/>
    <mergeCell ref="E11:E14"/>
    <mergeCell ref="F11:N11"/>
    <mergeCell ref="O11:X11"/>
    <mergeCell ref="C12:C14"/>
    <mergeCell ref="A16:B16"/>
    <mergeCell ref="A17:B17"/>
    <mergeCell ref="A18:B18"/>
    <mergeCell ref="A19:A20"/>
    <mergeCell ref="B19:B20"/>
    <mergeCell ref="C19:C20"/>
    <mergeCell ref="D12:D14"/>
    <mergeCell ref="F12:F14"/>
    <mergeCell ref="G12:N12"/>
    <mergeCell ref="S19:S20"/>
    <mergeCell ref="T19:T20"/>
    <mergeCell ref="U19:U20"/>
    <mergeCell ref="V19:V20"/>
    <mergeCell ref="W19:W20"/>
    <mergeCell ref="X19:X20"/>
    <mergeCell ref="D19:D20"/>
    <mergeCell ref="E19:E20"/>
    <mergeCell ref="O19:O20"/>
    <mergeCell ref="P19:P20"/>
    <mergeCell ref="Q19:Q20"/>
    <mergeCell ref="R19:R20"/>
    <mergeCell ref="V21:V22"/>
    <mergeCell ref="W21:W22"/>
    <mergeCell ref="X21:X22"/>
    <mergeCell ref="A23:A24"/>
    <mergeCell ref="B23:B24"/>
    <mergeCell ref="C23:C24"/>
    <mergeCell ref="D23:D24"/>
    <mergeCell ref="E23:E24"/>
    <mergeCell ref="O23:O24"/>
    <mergeCell ref="P23:P24"/>
    <mergeCell ref="P21:P22"/>
    <mergeCell ref="Q21:Q22"/>
    <mergeCell ref="R21:R22"/>
    <mergeCell ref="S21:S22"/>
    <mergeCell ref="T21:T22"/>
    <mergeCell ref="U21:U22"/>
    <mergeCell ref="A21:A22"/>
    <mergeCell ref="B21:B22"/>
    <mergeCell ref="C21:C22"/>
    <mergeCell ref="D21:D22"/>
    <mergeCell ref="E21:E22"/>
    <mergeCell ref="O21:O22"/>
    <mergeCell ref="W23:W24"/>
    <mergeCell ref="X23:X24"/>
    <mergeCell ref="A25:A26"/>
    <mergeCell ref="B25:B26"/>
    <mergeCell ref="C25:C26"/>
    <mergeCell ref="D25:D26"/>
    <mergeCell ref="E25:E26"/>
    <mergeCell ref="O25:O26"/>
    <mergeCell ref="P25:P26"/>
    <mergeCell ref="Q25:Q26"/>
    <mergeCell ref="Q23:Q24"/>
    <mergeCell ref="R23:R24"/>
    <mergeCell ref="S23:S24"/>
    <mergeCell ref="T23:T24"/>
    <mergeCell ref="U23:U24"/>
    <mergeCell ref="V23:V24"/>
    <mergeCell ref="V27:V28"/>
    <mergeCell ref="W27:W28"/>
    <mergeCell ref="X27:X28"/>
    <mergeCell ref="X25:X26"/>
    <mergeCell ref="R25:R26"/>
    <mergeCell ref="S25:S26"/>
    <mergeCell ref="T25:T26"/>
    <mergeCell ref="U25:U26"/>
    <mergeCell ref="V25:V26"/>
    <mergeCell ref="W25:W26"/>
    <mergeCell ref="A29:A30"/>
    <mergeCell ref="B29:B30"/>
    <mergeCell ref="C29:C30"/>
    <mergeCell ref="D29:D30"/>
    <mergeCell ref="E29:E30"/>
    <mergeCell ref="O29:O30"/>
    <mergeCell ref="S27:S28"/>
    <mergeCell ref="T27:T28"/>
    <mergeCell ref="U27:U28"/>
    <mergeCell ref="A27:A28"/>
    <mergeCell ref="B27:B28"/>
    <mergeCell ref="C27:C28"/>
    <mergeCell ref="D27:D28"/>
    <mergeCell ref="E27:E28"/>
    <mergeCell ref="O27:O28"/>
    <mergeCell ref="P27:P28"/>
    <mergeCell ref="Q27:Q28"/>
    <mergeCell ref="R27:R28"/>
    <mergeCell ref="V29:V30"/>
    <mergeCell ref="W29:W30"/>
    <mergeCell ref="X29:X30"/>
    <mergeCell ref="B31:B32"/>
    <mergeCell ref="E31:E32"/>
    <mergeCell ref="O31:O32"/>
    <mergeCell ref="P29:P30"/>
    <mergeCell ref="Q29:Q30"/>
    <mergeCell ref="R29:R30"/>
    <mergeCell ref="S29:S30"/>
    <mergeCell ref="T29:T30"/>
    <mergeCell ref="U29:U30"/>
    <mergeCell ref="X39:X40"/>
    <mergeCell ref="U33:U34"/>
    <mergeCell ref="V33:V34"/>
    <mergeCell ref="W33:W34"/>
    <mergeCell ref="X33:X34"/>
    <mergeCell ref="A35:B35"/>
    <mergeCell ref="A36:B36"/>
    <mergeCell ref="O33:O34"/>
    <mergeCell ref="P33:P34"/>
    <mergeCell ref="Q33:Q34"/>
    <mergeCell ref="R33:R34"/>
    <mergeCell ref="S33:S34"/>
    <mergeCell ref="T33:T34"/>
    <mergeCell ref="A33:B34"/>
    <mergeCell ref="C33:C34"/>
    <mergeCell ref="D33:D34"/>
    <mergeCell ref="E33:E34"/>
    <mergeCell ref="R39:R40"/>
    <mergeCell ref="S39:S40"/>
    <mergeCell ref="T39:T40"/>
    <mergeCell ref="U39:U40"/>
    <mergeCell ref="V39:V40"/>
    <mergeCell ref="Q39:Q40"/>
    <mergeCell ref="V37:V38"/>
    <mergeCell ref="W37:W38"/>
    <mergeCell ref="X37:X38"/>
    <mergeCell ref="A39:A40"/>
    <mergeCell ref="B39:B40"/>
    <mergeCell ref="C39:C40"/>
    <mergeCell ref="D39:D40"/>
    <mergeCell ref="E39:E40"/>
    <mergeCell ref="O39:O40"/>
    <mergeCell ref="P39:P40"/>
    <mergeCell ref="P37:P38"/>
    <mergeCell ref="Q37:Q38"/>
    <mergeCell ref="R37:R38"/>
    <mergeCell ref="S37:S38"/>
    <mergeCell ref="T37:T38"/>
    <mergeCell ref="U37:U38"/>
    <mergeCell ref="A37:A38"/>
    <mergeCell ref="B37:B38"/>
    <mergeCell ref="C37:C38"/>
    <mergeCell ref="D37:D38"/>
    <mergeCell ref="E37:E38"/>
    <mergeCell ref="O37:O38"/>
    <mergeCell ref="W39:W40"/>
    <mergeCell ref="U43:U44"/>
    <mergeCell ref="V43:V44"/>
    <mergeCell ref="W43:W44"/>
    <mergeCell ref="X43:X44"/>
    <mergeCell ref="X41:X42"/>
    <mergeCell ref="A43:A44"/>
    <mergeCell ref="B43:B44"/>
    <mergeCell ref="C43:C44"/>
    <mergeCell ref="D43:D44"/>
    <mergeCell ref="E43:E44"/>
    <mergeCell ref="O43:O44"/>
    <mergeCell ref="P43:P44"/>
    <mergeCell ref="Q43:Q44"/>
    <mergeCell ref="R43:R44"/>
    <mergeCell ref="R41:R42"/>
    <mergeCell ref="S41:S42"/>
    <mergeCell ref="T41:T42"/>
    <mergeCell ref="U41:U42"/>
    <mergeCell ref="V41:V42"/>
    <mergeCell ref="W41:W42"/>
    <mergeCell ref="A41:A42"/>
    <mergeCell ref="B41:B42"/>
    <mergeCell ref="P41:P42"/>
    <mergeCell ref="Q41:Q42"/>
    <mergeCell ref="A45:B46"/>
    <mergeCell ref="C45:C46"/>
    <mergeCell ref="D45:D46"/>
    <mergeCell ref="E45:E46"/>
    <mergeCell ref="O45:O46"/>
    <mergeCell ref="P45:P46"/>
    <mergeCell ref="S52:S53"/>
    <mergeCell ref="T52:T53"/>
    <mergeCell ref="C41:C42"/>
    <mergeCell ref="D41:D42"/>
    <mergeCell ref="E41:E42"/>
    <mergeCell ref="O41:O42"/>
    <mergeCell ref="A47:B47"/>
    <mergeCell ref="A48:B48"/>
    <mergeCell ref="A49:A51"/>
    <mergeCell ref="B49:B51"/>
    <mergeCell ref="C49:C51"/>
    <mergeCell ref="D49:D51"/>
    <mergeCell ref="E49:E51"/>
    <mergeCell ref="O49:O51"/>
    <mergeCell ref="S43:S44"/>
    <mergeCell ref="T43:T44"/>
    <mergeCell ref="U52:U53"/>
    <mergeCell ref="V52:V53"/>
    <mergeCell ref="M50:M51"/>
    <mergeCell ref="N50:N51"/>
    <mergeCell ref="G50:G51"/>
    <mergeCell ref="W45:W46"/>
    <mergeCell ref="X45:X46"/>
    <mergeCell ref="R45:R46"/>
    <mergeCell ref="S45:S46"/>
    <mergeCell ref="T45:T46"/>
    <mergeCell ref="U45:U46"/>
    <mergeCell ref="V45:V46"/>
    <mergeCell ref="V49:V51"/>
    <mergeCell ref="W49:W51"/>
    <mergeCell ref="H50:H51"/>
    <mergeCell ref="I50:I51"/>
    <mergeCell ref="J50:J51"/>
    <mergeCell ref="K50:K51"/>
    <mergeCell ref="L50:L51"/>
    <mergeCell ref="Q45:Q46"/>
    <mergeCell ref="C54:C55"/>
    <mergeCell ref="D54:D55"/>
    <mergeCell ref="E54:E55"/>
    <mergeCell ref="O54:O55"/>
    <mergeCell ref="P54:P55"/>
    <mergeCell ref="Q54:Q55"/>
    <mergeCell ref="Q52:Q53"/>
    <mergeCell ref="X49:X51"/>
    <mergeCell ref="A52:A53"/>
    <mergeCell ref="B52:B53"/>
    <mergeCell ref="C52:C53"/>
    <mergeCell ref="D52:D53"/>
    <mergeCell ref="E52:E53"/>
    <mergeCell ref="O52:O53"/>
    <mergeCell ref="P52:P53"/>
    <mergeCell ref="P49:P51"/>
    <mergeCell ref="Q49:Q51"/>
    <mergeCell ref="R49:R51"/>
    <mergeCell ref="S49:S51"/>
    <mergeCell ref="T49:T51"/>
    <mergeCell ref="U49:U51"/>
    <mergeCell ref="W52:W53"/>
    <mergeCell ref="X52:X53"/>
    <mergeCell ref="R52:R53"/>
    <mergeCell ref="S56:S57"/>
    <mergeCell ref="T56:T57"/>
    <mergeCell ref="U56:U57"/>
    <mergeCell ref="V56:V57"/>
    <mergeCell ref="W56:W57"/>
    <mergeCell ref="X56:X57"/>
    <mergeCell ref="X54:X55"/>
    <mergeCell ref="A56:A57"/>
    <mergeCell ref="B56:B57"/>
    <mergeCell ref="C56:C57"/>
    <mergeCell ref="D56:D57"/>
    <mergeCell ref="E56:E57"/>
    <mergeCell ref="O56:O57"/>
    <mergeCell ref="P56:P57"/>
    <mergeCell ref="Q56:Q57"/>
    <mergeCell ref="R56:R57"/>
    <mergeCell ref="R54:R55"/>
    <mergeCell ref="S54:S55"/>
    <mergeCell ref="T54:T55"/>
    <mergeCell ref="U54:U55"/>
    <mergeCell ref="V54:V55"/>
    <mergeCell ref="W54:W55"/>
    <mergeCell ref="A54:A55"/>
    <mergeCell ref="B54:B55"/>
    <mergeCell ref="V58:V59"/>
    <mergeCell ref="W58:W59"/>
    <mergeCell ref="X58:X59"/>
    <mergeCell ref="A60:A61"/>
    <mergeCell ref="B60:B61"/>
    <mergeCell ref="C60:C61"/>
    <mergeCell ref="D60:D61"/>
    <mergeCell ref="E60:E61"/>
    <mergeCell ref="O60:O61"/>
    <mergeCell ref="P60:P61"/>
    <mergeCell ref="P58:P59"/>
    <mergeCell ref="Q58:Q59"/>
    <mergeCell ref="R58:R59"/>
    <mergeCell ref="S58:S59"/>
    <mergeCell ref="T58:T59"/>
    <mergeCell ref="U58:U59"/>
    <mergeCell ref="A58:A59"/>
    <mergeCell ref="B58:B59"/>
    <mergeCell ref="C58:C59"/>
    <mergeCell ref="D58:D59"/>
    <mergeCell ref="E58:E59"/>
    <mergeCell ref="O58:O59"/>
    <mergeCell ref="A64:B64"/>
    <mergeCell ref="A65:B65"/>
    <mergeCell ref="A66:A67"/>
    <mergeCell ref="B66:B67"/>
    <mergeCell ref="C66:C67"/>
    <mergeCell ref="D66:D67"/>
    <mergeCell ref="S62:S63"/>
    <mergeCell ref="T62:T63"/>
    <mergeCell ref="U62:U63"/>
    <mergeCell ref="T66:T67"/>
    <mergeCell ref="U66:U67"/>
    <mergeCell ref="A62:B63"/>
    <mergeCell ref="C62:C63"/>
    <mergeCell ref="D62:D63"/>
    <mergeCell ref="E62:E63"/>
    <mergeCell ref="O62:O63"/>
    <mergeCell ref="P62:P63"/>
    <mergeCell ref="Q62:Q63"/>
    <mergeCell ref="R62:R63"/>
    <mergeCell ref="A68:A69"/>
    <mergeCell ref="B68:B69"/>
    <mergeCell ref="C68:C69"/>
    <mergeCell ref="D68:D69"/>
    <mergeCell ref="E68:E69"/>
    <mergeCell ref="E66:E67"/>
    <mergeCell ref="O66:O67"/>
    <mergeCell ref="P66:P67"/>
    <mergeCell ref="Q66:Q67"/>
    <mergeCell ref="A74:E75"/>
    <mergeCell ref="O74:O75"/>
    <mergeCell ref="P74:P75"/>
    <mergeCell ref="Q74:Q75"/>
    <mergeCell ref="R74:R75"/>
    <mergeCell ref="S74:S75"/>
    <mergeCell ref="T74:T75"/>
    <mergeCell ref="P72:P73"/>
    <mergeCell ref="Q72:Q73"/>
    <mergeCell ref="R72:R73"/>
    <mergeCell ref="S72:S73"/>
    <mergeCell ref="T72:T73"/>
    <mergeCell ref="C72:C73"/>
    <mergeCell ref="D72:D73"/>
    <mergeCell ref="E72:E73"/>
    <mergeCell ref="O72:O73"/>
    <mergeCell ref="A31:A32"/>
    <mergeCell ref="C31:C32"/>
    <mergeCell ref="D31:D32"/>
    <mergeCell ref="A72:B73"/>
    <mergeCell ref="A70:A71"/>
    <mergeCell ref="F50:F51"/>
    <mergeCell ref="V72:V73"/>
    <mergeCell ref="W72:W73"/>
    <mergeCell ref="X72:X73"/>
    <mergeCell ref="U72:U73"/>
    <mergeCell ref="U68:U69"/>
    <mergeCell ref="V68:V69"/>
    <mergeCell ref="W68:W69"/>
    <mergeCell ref="C70:C71"/>
    <mergeCell ref="D70:D71"/>
    <mergeCell ref="B70:B71"/>
    <mergeCell ref="E70:E71"/>
    <mergeCell ref="O70:O71"/>
    <mergeCell ref="O68:O69"/>
    <mergeCell ref="P68:P69"/>
    <mergeCell ref="Q68:Q69"/>
    <mergeCell ref="R68:R69"/>
    <mergeCell ref="S68:S69"/>
    <mergeCell ref="T68:T69"/>
    <mergeCell ref="U74:U75"/>
    <mergeCell ref="V74:V75"/>
    <mergeCell ref="W74:W75"/>
    <mergeCell ref="X74:X75"/>
    <mergeCell ref="V66:V67"/>
    <mergeCell ref="W66:W67"/>
    <mergeCell ref="X66:X67"/>
    <mergeCell ref="R66:R67"/>
    <mergeCell ref="S66:S67"/>
    <mergeCell ref="X68:X69"/>
    <mergeCell ref="V62:V63"/>
    <mergeCell ref="W62:W63"/>
    <mergeCell ref="X62:X63"/>
    <mergeCell ref="W60:W61"/>
    <mergeCell ref="X60:X61"/>
    <mergeCell ref="Q60:Q61"/>
    <mergeCell ref="R60:R61"/>
    <mergeCell ref="S60:S61"/>
    <mergeCell ref="T60:T61"/>
    <mergeCell ref="U60:U61"/>
    <mergeCell ref="V60:V61"/>
  </mergeCells>
  <pageMargins left="0" right="0" top="0" bottom="0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76"/>
  <sheetViews>
    <sheetView showGridLines="0" topLeftCell="A2" workbookViewId="0">
      <selection activeCell="H2" sqref="H1:K1048576"/>
    </sheetView>
  </sheetViews>
  <sheetFormatPr defaultColWidth="9.140625" defaultRowHeight="12.75" x14ac:dyDescent="0.2"/>
  <cols>
    <col min="1" max="1" width="0.42578125" customWidth="1"/>
    <col min="2" max="2" width="51.42578125" customWidth="1"/>
    <col min="3" max="3" width="4.28515625" customWidth="1"/>
    <col min="4" max="4" width="9.140625" customWidth="1"/>
    <col min="5" max="5" width="3.5703125" customWidth="1"/>
    <col min="6" max="6" width="4.42578125" customWidth="1"/>
    <col min="7" max="7" width="4.28515625" customWidth="1"/>
    <col min="8" max="8" width="11.28515625" customWidth="1"/>
    <col min="9" max="10" width="10.5703125" customWidth="1"/>
    <col min="11" max="11" width="11" customWidth="1"/>
    <col min="12" max="12" width="10.140625" customWidth="1"/>
    <col min="13" max="13" width="10.28515625" customWidth="1"/>
    <col min="14" max="15" width="7.28515625" customWidth="1"/>
    <col min="16" max="16" width="0.7109375" customWidth="1"/>
    <col min="17" max="215" width="9.140625" customWidth="1"/>
  </cols>
  <sheetData>
    <row r="1" spans="1:16" hidden="1" x14ac:dyDescent="0.2">
      <c r="A1" s="36"/>
      <c r="B1" s="37"/>
      <c r="C1" s="37"/>
      <c r="D1" s="37"/>
      <c r="E1" s="37"/>
      <c r="F1" s="37"/>
      <c r="G1" s="37"/>
      <c r="H1" s="37"/>
      <c r="I1" s="37" t="s">
        <v>71</v>
      </c>
      <c r="J1" s="37"/>
      <c r="K1" s="37"/>
      <c r="L1" s="36"/>
      <c r="M1" s="36"/>
      <c r="N1" s="36"/>
      <c r="O1" s="36"/>
      <c r="P1" s="36"/>
    </row>
    <row r="2" spans="1:16" ht="20.25" customHeight="1" x14ac:dyDescent="0.2">
      <c r="A2" s="39" t="s">
        <v>70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6"/>
      <c r="M2" s="36"/>
      <c r="N2" s="36"/>
      <c r="O2" s="36"/>
      <c r="P2" s="36"/>
    </row>
    <row r="3" spans="1:16" ht="6.75" customHeight="1" thickBo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ht="27" customHeight="1" thickBot="1" x14ac:dyDescent="0.25">
      <c r="A4" s="18"/>
      <c r="B4" s="69" t="s">
        <v>191</v>
      </c>
      <c r="C4" s="69" t="s">
        <v>190</v>
      </c>
      <c r="D4" s="69" t="s">
        <v>189</v>
      </c>
      <c r="E4" s="69" t="s">
        <v>188</v>
      </c>
      <c r="F4" s="69" t="s">
        <v>187</v>
      </c>
      <c r="G4" s="69" t="s">
        <v>186</v>
      </c>
      <c r="H4" s="69" t="s">
        <v>52</v>
      </c>
      <c r="I4" s="69" t="s">
        <v>185</v>
      </c>
      <c r="J4" s="69" t="s">
        <v>184</v>
      </c>
      <c r="K4" s="69" t="s">
        <v>51</v>
      </c>
      <c r="L4" s="69" t="s">
        <v>183</v>
      </c>
      <c r="M4" s="69" t="s">
        <v>50</v>
      </c>
      <c r="N4" s="69" t="s">
        <v>182</v>
      </c>
      <c r="O4" s="69" t="s">
        <v>181</v>
      </c>
      <c r="P4" s="43"/>
    </row>
    <row r="5" spans="1:16" ht="12.75" customHeight="1" x14ac:dyDescent="0.2">
      <c r="A5" s="18"/>
      <c r="B5" s="68" t="s">
        <v>180</v>
      </c>
      <c r="C5" s="67" t="s">
        <v>78</v>
      </c>
      <c r="D5" s="66" t="s">
        <v>127</v>
      </c>
      <c r="E5" s="65" t="s">
        <v>79</v>
      </c>
      <c r="F5" s="64" t="s">
        <v>73</v>
      </c>
      <c r="G5" s="63" t="s">
        <v>78</v>
      </c>
      <c r="H5" s="62">
        <v>6176858.0700000003</v>
      </c>
      <c r="I5" s="62">
        <v>1330352.8700000001</v>
      </c>
      <c r="J5" s="62">
        <v>1330352.8700000001</v>
      </c>
      <c r="K5" s="62">
        <v>1362214.71</v>
      </c>
      <c r="L5" s="62">
        <v>-31861.84</v>
      </c>
      <c r="M5" s="62">
        <v>4814643.3600000003</v>
      </c>
      <c r="N5" s="62">
        <v>102.3949916385718</v>
      </c>
      <c r="O5" s="61">
        <v>22.053521297762309</v>
      </c>
      <c r="P5" s="43"/>
    </row>
    <row r="6" spans="1:16" ht="12.75" customHeight="1" x14ac:dyDescent="0.2">
      <c r="A6" s="18"/>
      <c r="B6" s="55" t="s">
        <v>179</v>
      </c>
      <c r="C6" s="54" t="s">
        <v>163</v>
      </c>
      <c r="D6" s="53" t="s">
        <v>127</v>
      </c>
      <c r="E6" s="52" t="s">
        <v>79</v>
      </c>
      <c r="F6" s="51" t="s">
        <v>73</v>
      </c>
      <c r="G6" s="50" t="s">
        <v>78</v>
      </c>
      <c r="H6" s="41">
        <v>985450</v>
      </c>
      <c r="I6" s="41">
        <v>254148.41</v>
      </c>
      <c r="J6" s="41">
        <v>254148.41</v>
      </c>
      <c r="K6" s="41">
        <v>254148.41</v>
      </c>
      <c r="L6" s="41">
        <v>0</v>
      </c>
      <c r="M6" s="41">
        <v>731301.59</v>
      </c>
      <c r="N6" s="41">
        <v>100</v>
      </c>
      <c r="O6" s="49">
        <v>25.790086762392814</v>
      </c>
      <c r="P6" s="43"/>
    </row>
    <row r="7" spans="1:16" ht="12.75" customHeight="1" x14ac:dyDescent="0.2">
      <c r="A7" s="18"/>
      <c r="B7" s="55" t="s">
        <v>126</v>
      </c>
      <c r="C7" s="54" t="s">
        <v>163</v>
      </c>
      <c r="D7" s="53" t="s">
        <v>125</v>
      </c>
      <c r="E7" s="52" t="s">
        <v>79</v>
      </c>
      <c r="F7" s="51" t="s">
        <v>73</v>
      </c>
      <c r="G7" s="50" t="s">
        <v>78</v>
      </c>
      <c r="H7" s="41">
        <v>985450</v>
      </c>
      <c r="I7" s="41">
        <v>254148.41</v>
      </c>
      <c r="J7" s="41">
        <v>254148.41</v>
      </c>
      <c r="K7" s="41">
        <v>254148.41</v>
      </c>
      <c r="L7" s="41">
        <v>0</v>
      </c>
      <c r="M7" s="41">
        <v>731301.59</v>
      </c>
      <c r="N7" s="41">
        <v>100</v>
      </c>
      <c r="O7" s="49">
        <v>25.790086762392814</v>
      </c>
      <c r="P7" s="43"/>
    </row>
    <row r="8" spans="1:16" ht="12.75" customHeight="1" x14ac:dyDescent="0.2">
      <c r="A8" s="18"/>
      <c r="B8" s="55" t="s">
        <v>178</v>
      </c>
      <c r="C8" s="54" t="s">
        <v>163</v>
      </c>
      <c r="D8" s="53" t="s">
        <v>177</v>
      </c>
      <c r="E8" s="52" t="s">
        <v>79</v>
      </c>
      <c r="F8" s="51" t="s">
        <v>73</v>
      </c>
      <c r="G8" s="50" t="s">
        <v>78</v>
      </c>
      <c r="H8" s="41">
        <v>985450</v>
      </c>
      <c r="I8" s="41">
        <v>254148.41</v>
      </c>
      <c r="J8" s="41">
        <v>254148.41</v>
      </c>
      <c r="K8" s="41">
        <v>254148.41</v>
      </c>
      <c r="L8" s="41">
        <v>0</v>
      </c>
      <c r="M8" s="41">
        <v>731301.59</v>
      </c>
      <c r="N8" s="41">
        <v>100</v>
      </c>
      <c r="O8" s="49">
        <v>25.790086762392814</v>
      </c>
      <c r="P8" s="43"/>
    </row>
    <row r="9" spans="1:16" ht="12.75" customHeight="1" x14ac:dyDescent="0.2">
      <c r="A9" s="18"/>
      <c r="B9" s="55" t="s">
        <v>176</v>
      </c>
      <c r="C9" s="54" t="s">
        <v>163</v>
      </c>
      <c r="D9" s="53" t="s">
        <v>175</v>
      </c>
      <c r="E9" s="52" t="s">
        <v>119</v>
      </c>
      <c r="F9" s="51" t="s">
        <v>73</v>
      </c>
      <c r="G9" s="50" t="s">
        <v>118</v>
      </c>
      <c r="H9" s="41">
        <v>985450</v>
      </c>
      <c r="I9" s="41">
        <v>254148.41</v>
      </c>
      <c r="J9" s="41">
        <v>254148.41</v>
      </c>
      <c r="K9" s="41">
        <v>254148.41</v>
      </c>
      <c r="L9" s="41">
        <v>0</v>
      </c>
      <c r="M9" s="41">
        <v>731301.59</v>
      </c>
      <c r="N9" s="41">
        <v>100</v>
      </c>
      <c r="O9" s="49">
        <v>25.790086762392814</v>
      </c>
      <c r="P9" s="43"/>
    </row>
    <row r="10" spans="1:16" ht="32.25" customHeight="1" x14ac:dyDescent="0.2">
      <c r="A10" s="18"/>
      <c r="B10" s="55" t="s">
        <v>174</v>
      </c>
      <c r="C10" s="54" t="s">
        <v>163</v>
      </c>
      <c r="D10" s="53" t="s">
        <v>173</v>
      </c>
      <c r="E10" s="52" t="s">
        <v>119</v>
      </c>
      <c r="F10" s="51" t="s">
        <v>73</v>
      </c>
      <c r="G10" s="50" t="s">
        <v>118</v>
      </c>
      <c r="H10" s="41">
        <v>445550</v>
      </c>
      <c r="I10" s="41">
        <v>122055.98</v>
      </c>
      <c r="J10" s="41">
        <v>122055.98</v>
      </c>
      <c r="K10" s="41">
        <v>122055.98</v>
      </c>
      <c r="L10" s="41">
        <v>0</v>
      </c>
      <c r="M10" s="41">
        <v>323494.02</v>
      </c>
      <c r="N10" s="41">
        <v>100</v>
      </c>
      <c r="O10" s="49">
        <v>27.394451801144651</v>
      </c>
      <c r="P10" s="43"/>
    </row>
    <row r="11" spans="1:16" ht="42.75" customHeight="1" x14ac:dyDescent="0.2">
      <c r="A11" s="18"/>
      <c r="B11" s="60" t="s">
        <v>48</v>
      </c>
      <c r="C11" s="56" t="s">
        <v>163</v>
      </c>
      <c r="D11" s="59" t="s">
        <v>172</v>
      </c>
      <c r="E11" s="58" t="s">
        <v>119</v>
      </c>
      <c r="F11" s="57" t="s">
        <v>73</v>
      </c>
      <c r="G11" s="56" t="s">
        <v>118</v>
      </c>
      <c r="H11" s="20">
        <v>445550</v>
      </c>
      <c r="I11" s="20">
        <v>122055.98</v>
      </c>
      <c r="J11" s="20">
        <v>122055.98</v>
      </c>
      <c r="K11" s="20">
        <v>122055.98</v>
      </c>
      <c r="L11" s="20">
        <v>0</v>
      </c>
      <c r="M11" s="20">
        <v>323494.02</v>
      </c>
      <c r="N11" s="20">
        <v>100</v>
      </c>
      <c r="O11" s="19">
        <v>27.394451801144651</v>
      </c>
      <c r="P11" s="43"/>
    </row>
    <row r="12" spans="1:16" ht="42.75" customHeight="1" x14ac:dyDescent="0.2">
      <c r="A12" s="18"/>
      <c r="B12" s="55" t="s">
        <v>171</v>
      </c>
      <c r="C12" s="54" t="s">
        <v>163</v>
      </c>
      <c r="D12" s="53" t="s">
        <v>170</v>
      </c>
      <c r="E12" s="52" t="s">
        <v>119</v>
      </c>
      <c r="F12" s="51" t="s">
        <v>73</v>
      </c>
      <c r="G12" s="50" t="s">
        <v>118</v>
      </c>
      <c r="H12" s="41">
        <v>2470</v>
      </c>
      <c r="I12" s="41">
        <v>782.1</v>
      </c>
      <c r="J12" s="41">
        <v>782.1</v>
      </c>
      <c r="K12" s="41">
        <v>782.1</v>
      </c>
      <c r="L12" s="41">
        <v>0</v>
      </c>
      <c r="M12" s="41">
        <v>1687.9</v>
      </c>
      <c r="N12" s="41">
        <v>100</v>
      </c>
      <c r="O12" s="49">
        <v>31.663967611336034</v>
      </c>
      <c r="P12" s="43"/>
    </row>
    <row r="13" spans="1:16" ht="53.25" customHeight="1" x14ac:dyDescent="0.2">
      <c r="A13" s="18"/>
      <c r="B13" s="60" t="s">
        <v>46</v>
      </c>
      <c r="C13" s="56" t="s">
        <v>163</v>
      </c>
      <c r="D13" s="59" t="s">
        <v>169</v>
      </c>
      <c r="E13" s="58" t="s">
        <v>119</v>
      </c>
      <c r="F13" s="57" t="s">
        <v>73</v>
      </c>
      <c r="G13" s="56" t="s">
        <v>118</v>
      </c>
      <c r="H13" s="20">
        <v>2470</v>
      </c>
      <c r="I13" s="20">
        <v>782.1</v>
      </c>
      <c r="J13" s="20">
        <v>782.1</v>
      </c>
      <c r="K13" s="20">
        <v>782.1</v>
      </c>
      <c r="L13" s="20">
        <v>0</v>
      </c>
      <c r="M13" s="20">
        <v>1687.9</v>
      </c>
      <c r="N13" s="20">
        <v>100</v>
      </c>
      <c r="O13" s="19">
        <v>31.663967611336034</v>
      </c>
      <c r="P13" s="43"/>
    </row>
    <row r="14" spans="1:16" ht="32.25" customHeight="1" x14ac:dyDescent="0.2">
      <c r="A14" s="18"/>
      <c r="B14" s="55" t="s">
        <v>168</v>
      </c>
      <c r="C14" s="54" t="s">
        <v>163</v>
      </c>
      <c r="D14" s="53" t="s">
        <v>167</v>
      </c>
      <c r="E14" s="52" t="s">
        <v>119</v>
      </c>
      <c r="F14" s="51" t="s">
        <v>73</v>
      </c>
      <c r="G14" s="50" t="s">
        <v>118</v>
      </c>
      <c r="H14" s="41">
        <v>593300</v>
      </c>
      <c r="I14" s="41">
        <v>147685.72</v>
      </c>
      <c r="J14" s="41">
        <v>147685.72</v>
      </c>
      <c r="K14" s="41">
        <v>147685.72</v>
      </c>
      <c r="L14" s="41">
        <v>0</v>
      </c>
      <c r="M14" s="41">
        <v>445614.28</v>
      </c>
      <c r="N14" s="41">
        <v>100</v>
      </c>
      <c r="O14" s="49">
        <v>24.892250126411597</v>
      </c>
      <c r="P14" s="43"/>
    </row>
    <row r="15" spans="1:16" ht="42.75" customHeight="1" x14ac:dyDescent="0.2">
      <c r="A15" s="18"/>
      <c r="B15" s="60" t="s">
        <v>44</v>
      </c>
      <c r="C15" s="56" t="s">
        <v>163</v>
      </c>
      <c r="D15" s="59" t="s">
        <v>166</v>
      </c>
      <c r="E15" s="58" t="s">
        <v>119</v>
      </c>
      <c r="F15" s="57" t="s">
        <v>73</v>
      </c>
      <c r="G15" s="56" t="s">
        <v>118</v>
      </c>
      <c r="H15" s="20">
        <v>593300</v>
      </c>
      <c r="I15" s="20">
        <v>147685.72</v>
      </c>
      <c r="J15" s="20">
        <v>147685.72</v>
      </c>
      <c r="K15" s="20">
        <v>147685.72</v>
      </c>
      <c r="L15" s="20">
        <v>0</v>
      </c>
      <c r="M15" s="20">
        <v>445614.28</v>
      </c>
      <c r="N15" s="20">
        <v>100</v>
      </c>
      <c r="O15" s="19">
        <v>24.892250126411597</v>
      </c>
      <c r="P15" s="43"/>
    </row>
    <row r="16" spans="1:16" ht="32.25" customHeight="1" x14ac:dyDescent="0.2">
      <c r="A16" s="18"/>
      <c r="B16" s="55" t="s">
        <v>165</v>
      </c>
      <c r="C16" s="54" t="s">
        <v>163</v>
      </c>
      <c r="D16" s="53" t="s">
        <v>164</v>
      </c>
      <c r="E16" s="52" t="s">
        <v>119</v>
      </c>
      <c r="F16" s="51" t="s">
        <v>73</v>
      </c>
      <c r="G16" s="50" t="s">
        <v>118</v>
      </c>
      <c r="H16" s="41">
        <v>-55870</v>
      </c>
      <c r="I16" s="41">
        <v>-16375.39</v>
      </c>
      <c r="J16" s="41">
        <v>-16375.39</v>
      </c>
      <c r="K16" s="41">
        <v>-16375.39</v>
      </c>
      <c r="L16" s="41">
        <v>0</v>
      </c>
      <c r="M16" s="41">
        <v>-39494.61</v>
      </c>
      <c r="N16" s="41">
        <v>100</v>
      </c>
      <c r="O16" s="49">
        <v>29.309808483980671</v>
      </c>
      <c r="P16" s="43"/>
    </row>
    <row r="17" spans="1:16" ht="42.75" customHeight="1" x14ac:dyDescent="0.2">
      <c r="A17" s="18"/>
      <c r="B17" s="60" t="s">
        <v>42</v>
      </c>
      <c r="C17" s="56" t="s">
        <v>163</v>
      </c>
      <c r="D17" s="59" t="s">
        <v>162</v>
      </c>
      <c r="E17" s="58" t="s">
        <v>119</v>
      </c>
      <c r="F17" s="57" t="s">
        <v>73</v>
      </c>
      <c r="G17" s="56" t="s">
        <v>118</v>
      </c>
      <c r="H17" s="20">
        <v>-55870</v>
      </c>
      <c r="I17" s="20">
        <v>-16375.39</v>
      </c>
      <c r="J17" s="20">
        <v>-16375.39</v>
      </c>
      <c r="K17" s="20">
        <v>-16375.39</v>
      </c>
      <c r="L17" s="20">
        <v>0</v>
      </c>
      <c r="M17" s="20">
        <v>-39494.61</v>
      </c>
      <c r="N17" s="20">
        <v>100</v>
      </c>
      <c r="O17" s="19">
        <v>29.309808483980671</v>
      </c>
      <c r="P17" s="43"/>
    </row>
    <row r="18" spans="1:16" ht="12.75" customHeight="1" x14ac:dyDescent="0.2">
      <c r="A18" s="18"/>
      <c r="B18" s="55" t="s">
        <v>161</v>
      </c>
      <c r="C18" s="54" t="s">
        <v>131</v>
      </c>
      <c r="D18" s="53" t="s">
        <v>127</v>
      </c>
      <c r="E18" s="52" t="s">
        <v>79</v>
      </c>
      <c r="F18" s="51" t="s">
        <v>73</v>
      </c>
      <c r="G18" s="50" t="s">
        <v>78</v>
      </c>
      <c r="H18" s="41">
        <v>1627320</v>
      </c>
      <c r="I18" s="41">
        <v>101813.22</v>
      </c>
      <c r="J18" s="41">
        <v>101813.22</v>
      </c>
      <c r="K18" s="41">
        <v>133675.06</v>
      </c>
      <c r="L18" s="41">
        <v>-31861.84</v>
      </c>
      <c r="M18" s="41">
        <v>1493644.94</v>
      </c>
      <c r="N18" s="41">
        <v>131.29440361477614</v>
      </c>
      <c r="O18" s="49">
        <v>8.2144298601381411</v>
      </c>
      <c r="P18" s="43"/>
    </row>
    <row r="19" spans="1:16" ht="12.75" customHeight="1" x14ac:dyDescent="0.2">
      <c r="A19" s="18"/>
      <c r="B19" s="55" t="s">
        <v>126</v>
      </c>
      <c r="C19" s="54" t="s">
        <v>131</v>
      </c>
      <c r="D19" s="53" t="s">
        <v>125</v>
      </c>
      <c r="E19" s="52" t="s">
        <v>79</v>
      </c>
      <c r="F19" s="51" t="s">
        <v>73</v>
      </c>
      <c r="G19" s="50" t="s">
        <v>78</v>
      </c>
      <c r="H19" s="41">
        <v>1627320</v>
      </c>
      <c r="I19" s="41">
        <v>101813.22</v>
      </c>
      <c r="J19" s="41">
        <v>101813.22</v>
      </c>
      <c r="K19" s="41">
        <v>133675.06</v>
      </c>
      <c r="L19" s="41">
        <v>-31861.84</v>
      </c>
      <c r="M19" s="41">
        <v>1493644.94</v>
      </c>
      <c r="N19" s="41">
        <v>131.29440361477614</v>
      </c>
      <c r="O19" s="49">
        <v>8.2144298601381411</v>
      </c>
      <c r="P19" s="43"/>
    </row>
    <row r="20" spans="1:16" ht="12.75" customHeight="1" x14ac:dyDescent="0.2">
      <c r="A20" s="18"/>
      <c r="B20" s="55" t="s">
        <v>160</v>
      </c>
      <c r="C20" s="54" t="s">
        <v>131</v>
      </c>
      <c r="D20" s="53" t="s">
        <v>159</v>
      </c>
      <c r="E20" s="52" t="s">
        <v>79</v>
      </c>
      <c r="F20" s="51" t="s">
        <v>73</v>
      </c>
      <c r="G20" s="50" t="s">
        <v>78</v>
      </c>
      <c r="H20" s="41">
        <v>226320</v>
      </c>
      <c r="I20" s="41">
        <v>47998.13</v>
      </c>
      <c r="J20" s="41">
        <v>47998.13</v>
      </c>
      <c r="K20" s="41">
        <v>79561.289999999994</v>
      </c>
      <c r="L20" s="41">
        <v>-31563.16</v>
      </c>
      <c r="M20" s="41">
        <v>146758.71</v>
      </c>
      <c r="N20" s="41">
        <v>165.75914520003175</v>
      </c>
      <c r="O20" s="49">
        <v>35.154334570519616</v>
      </c>
      <c r="P20" s="43"/>
    </row>
    <row r="21" spans="1:16" ht="12.75" customHeight="1" x14ac:dyDescent="0.2">
      <c r="A21" s="18"/>
      <c r="B21" s="55" t="s">
        <v>158</v>
      </c>
      <c r="C21" s="54" t="s">
        <v>131</v>
      </c>
      <c r="D21" s="53" t="s">
        <v>157</v>
      </c>
      <c r="E21" s="52" t="s">
        <v>119</v>
      </c>
      <c r="F21" s="51" t="s">
        <v>73</v>
      </c>
      <c r="G21" s="50" t="s">
        <v>118</v>
      </c>
      <c r="H21" s="41">
        <v>226320</v>
      </c>
      <c r="I21" s="41">
        <v>47998.13</v>
      </c>
      <c r="J21" s="41">
        <v>47998.13</v>
      </c>
      <c r="K21" s="41">
        <v>79561.289999999994</v>
      </c>
      <c r="L21" s="41">
        <v>-31563.16</v>
      </c>
      <c r="M21" s="41">
        <v>146758.71</v>
      </c>
      <c r="N21" s="41">
        <v>165.75914520003175</v>
      </c>
      <c r="O21" s="49">
        <v>35.154334570519616</v>
      </c>
      <c r="P21" s="43"/>
    </row>
    <row r="22" spans="1:16" ht="32.25" customHeight="1" x14ac:dyDescent="0.2">
      <c r="A22" s="18"/>
      <c r="B22" s="55" t="s">
        <v>156</v>
      </c>
      <c r="C22" s="54" t="s">
        <v>131</v>
      </c>
      <c r="D22" s="53" t="s">
        <v>155</v>
      </c>
      <c r="E22" s="52" t="s">
        <v>119</v>
      </c>
      <c r="F22" s="51" t="s">
        <v>73</v>
      </c>
      <c r="G22" s="50" t="s">
        <v>118</v>
      </c>
      <c r="H22" s="41">
        <v>219720</v>
      </c>
      <c r="I22" s="41">
        <v>47967.31</v>
      </c>
      <c r="J22" s="41">
        <v>47967.31</v>
      </c>
      <c r="K22" s="41">
        <v>32686.33</v>
      </c>
      <c r="L22" s="41">
        <v>15280.98</v>
      </c>
      <c r="M22" s="41">
        <v>187033.67</v>
      </c>
      <c r="N22" s="41">
        <v>68.142929007275995</v>
      </c>
      <c r="O22" s="49">
        <v>14.876356271618423</v>
      </c>
      <c r="P22" s="43"/>
    </row>
    <row r="23" spans="1:16" ht="42.75" customHeight="1" x14ac:dyDescent="0.2">
      <c r="A23" s="18"/>
      <c r="B23" s="60" t="s">
        <v>40</v>
      </c>
      <c r="C23" s="56" t="s">
        <v>131</v>
      </c>
      <c r="D23" s="59" t="s">
        <v>155</v>
      </c>
      <c r="E23" s="58" t="s">
        <v>119</v>
      </c>
      <c r="F23" s="57" t="s">
        <v>132</v>
      </c>
      <c r="G23" s="56" t="s">
        <v>118</v>
      </c>
      <c r="H23" s="20">
        <v>219720</v>
      </c>
      <c r="I23" s="20">
        <v>47967.31</v>
      </c>
      <c r="J23" s="20">
        <v>47967.31</v>
      </c>
      <c r="K23" s="20">
        <v>32639.89</v>
      </c>
      <c r="L23" s="20">
        <v>15327.42</v>
      </c>
      <c r="M23" s="20">
        <v>187080.11</v>
      </c>
      <c r="N23" s="20">
        <v>68.046113071589801</v>
      </c>
      <c r="O23" s="19">
        <v>14.855220280356818</v>
      </c>
      <c r="P23" s="43"/>
    </row>
    <row r="24" spans="1:16" ht="42.75" customHeight="1" x14ac:dyDescent="0.2">
      <c r="A24" s="18"/>
      <c r="B24" s="60" t="s">
        <v>38</v>
      </c>
      <c r="C24" s="56" t="s">
        <v>131</v>
      </c>
      <c r="D24" s="59" t="s">
        <v>155</v>
      </c>
      <c r="E24" s="58" t="s">
        <v>119</v>
      </c>
      <c r="F24" s="57" t="s">
        <v>154</v>
      </c>
      <c r="G24" s="56" t="s">
        <v>118</v>
      </c>
      <c r="H24" s="20">
        <v>0</v>
      </c>
      <c r="I24" s="20">
        <v>0</v>
      </c>
      <c r="J24" s="20">
        <v>0</v>
      </c>
      <c r="K24" s="20">
        <v>46.44</v>
      </c>
      <c r="L24" s="20">
        <v>-46.44</v>
      </c>
      <c r="M24" s="20">
        <v>-46.44</v>
      </c>
      <c r="N24" s="20">
        <v>0</v>
      </c>
      <c r="O24" s="19">
        <v>0</v>
      </c>
      <c r="P24" s="43"/>
    </row>
    <row r="25" spans="1:16" ht="53.25" customHeight="1" x14ac:dyDescent="0.2">
      <c r="A25" s="18"/>
      <c r="B25" s="55" t="s">
        <v>153</v>
      </c>
      <c r="C25" s="54" t="s">
        <v>131</v>
      </c>
      <c r="D25" s="53" t="s">
        <v>152</v>
      </c>
      <c r="E25" s="52" t="s">
        <v>119</v>
      </c>
      <c r="F25" s="51" t="s">
        <v>73</v>
      </c>
      <c r="G25" s="50" t="s">
        <v>118</v>
      </c>
      <c r="H25" s="41">
        <v>30</v>
      </c>
      <c r="I25" s="41">
        <v>0</v>
      </c>
      <c r="J25" s="41">
        <v>0</v>
      </c>
      <c r="K25" s="41">
        <v>0</v>
      </c>
      <c r="L25" s="41">
        <v>0</v>
      </c>
      <c r="M25" s="41">
        <v>30</v>
      </c>
      <c r="N25" s="41">
        <v>0</v>
      </c>
      <c r="O25" s="49">
        <v>0</v>
      </c>
      <c r="P25" s="43"/>
    </row>
    <row r="26" spans="1:16" ht="53.25" customHeight="1" x14ac:dyDescent="0.2">
      <c r="A26" s="18"/>
      <c r="B26" s="60" t="s">
        <v>36</v>
      </c>
      <c r="C26" s="56" t="s">
        <v>131</v>
      </c>
      <c r="D26" s="59" t="s">
        <v>152</v>
      </c>
      <c r="E26" s="58" t="s">
        <v>119</v>
      </c>
      <c r="F26" s="57" t="s">
        <v>132</v>
      </c>
      <c r="G26" s="56" t="s">
        <v>118</v>
      </c>
      <c r="H26" s="20">
        <v>30</v>
      </c>
      <c r="I26" s="20">
        <v>0</v>
      </c>
      <c r="J26" s="20">
        <v>0</v>
      </c>
      <c r="K26" s="20">
        <v>0</v>
      </c>
      <c r="L26" s="20">
        <v>0</v>
      </c>
      <c r="M26" s="20">
        <v>30</v>
      </c>
      <c r="N26" s="20">
        <v>0</v>
      </c>
      <c r="O26" s="19">
        <v>0</v>
      </c>
      <c r="P26" s="43"/>
    </row>
    <row r="27" spans="1:16" ht="21.75" customHeight="1" x14ac:dyDescent="0.2">
      <c r="A27" s="18"/>
      <c r="B27" s="55" t="s">
        <v>151</v>
      </c>
      <c r="C27" s="54" t="s">
        <v>131</v>
      </c>
      <c r="D27" s="53" t="s">
        <v>150</v>
      </c>
      <c r="E27" s="52" t="s">
        <v>119</v>
      </c>
      <c r="F27" s="51" t="s">
        <v>73</v>
      </c>
      <c r="G27" s="50" t="s">
        <v>118</v>
      </c>
      <c r="H27" s="41">
        <v>6570</v>
      </c>
      <c r="I27" s="41">
        <v>30.82</v>
      </c>
      <c r="J27" s="41">
        <v>30.82</v>
      </c>
      <c r="K27" s="41">
        <v>30.83</v>
      </c>
      <c r="L27" s="41">
        <v>-0.01</v>
      </c>
      <c r="M27" s="41">
        <v>6539.17</v>
      </c>
      <c r="N27" s="41">
        <v>100.03244646333549</v>
      </c>
      <c r="O27" s="49">
        <v>0.46925418569254185</v>
      </c>
      <c r="P27" s="43"/>
    </row>
    <row r="28" spans="1:16" ht="32.25" customHeight="1" x14ac:dyDescent="0.2">
      <c r="A28" s="18"/>
      <c r="B28" s="60" t="s">
        <v>34</v>
      </c>
      <c r="C28" s="56" t="s">
        <v>131</v>
      </c>
      <c r="D28" s="59" t="s">
        <v>150</v>
      </c>
      <c r="E28" s="58" t="s">
        <v>119</v>
      </c>
      <c r="F28" s="57" t="s">
        <v>132</v>
      </c>
      <c r="G28" s="56" t="s">
        <v>118</v>
      </c>
      <c r="H28" s="20">
        <v>6570</v>
      </c>
      <c r="I28" s="20">
        <v>30.82</v>
      </c>
      <c r="J28" s="20">
        <v>30.82</v>
      </c>
      <c r="K28" s="20">
        <v>30.82</v>
      </c>
      <c r="L28" s="20">
        <v>0</v>
      </c>
      <c r="M28" s="20">
        <v>6539.18</v>
      </c>
      <c r="N28" s="20">
        <v>100</v>
      </c>
      <c r="O28" s="19">
        <v>0.46910197869101977</v>
      </c>
      <c r="P28" s="43"/>
    </row>
    <row r="29" spans="1:16" ht="21.75" customHeight="1" x14ac:dyDescent="0.2">
      <c r="A29" s="18"/>
      <c r="B29" s="60" t="s">
        <v>32</v>
      </c>
      <c r="C29" s="56" t="s">
        <v>131</v>
      </c>
      <c r="D29" s="59" t="s">
        <v>150</v>
      </c>
      <c r="E29" s="58" t="s">
        <v>119</v>
      </c>
      <c r="F29" s="57" t="s">
        <v>129</v>
      </c>
      <c r="G29" s="56" t="s">
        <v>118</v>
      </c>
      <c r="H29" s="20">
        <v>0</v>
      </c>
      <c r="I29" s="20">
        <v>0</v>
      </c>
      <c r="J29" s="20">
        <v>0</v>
      </c>
      <c r="K29" s="20">
        <v>0.01</v>
      </c>
      <c r="L29" s="20">
        <v>-0.01</v>
      </c>
      <c r="M29" s="20">
        <v>-0.01</v>
      </c>
      <c r="N29" s="20">
        <v>0</v>
      </c>
      <c r="O29" s="19">
        <v>0</v>
      </c>
      <c r="P29" s="43"/>
    </row>
    <row r="30" spans="1:16" ht="42.75" customHeight="1" x14ac:dyDescent="0.2">
      <c r="A30" s="18"/>
      <c r="B30" s="55" t="s">
        <v>149</v>
      </c>
      <c r="C30" s="54" t="s">
        <v>131</v>
      </c>
      <c r="D30" s="53" t="s">
        <v>148</v>
      </c>
      <c r="E30" s="52" t="s">
        <v>119</v>
      </c>
      <c r="F30" s="51" t="s">
        <v>73</v>
      </c>
      <c r="G30" s="50" t="s">
        <v>118</v>
      </c>
      <c r="H30" s="41">
        <v>0</v>
      </c>
      <c r="I30" s="41">
        <v>0</v>
      </c>
      <c r="J30" s="41">
        <v>0</v>
      </c>
      <c r="K30" s="41">
        <v>46844.13</v>
      </c>
      <c r="L30" s="41">
        <v>-46844.13</v>
      </c>
      <c r="M30" s="41">
        <v>-46844.13</v>
      </c>
      <c r="N30" s="41">
        <v>0</v>
      </c>
      <c r="O30" s="49">
        <v>0</v>
      </c>
      <c r="P30" s="43"/>
    </row>
    <row r="31" spans="1:16" ht="32.25" customHeight="1" x14ac:dyDescent="0.2">
      <c r="A31" s="18"/>
      <c r="B31" s="60" t="s">
        <v>30</v>
      </c>
      <c r="C31" s="56" t="s">
        <v>131</v>
      </c>
      <c r="D31" s="59" t="s">
        <v>148</v>
      </c>
      <c r="E31" s="58" t="s">
        <v>119</v>
      </c>
      <c r="F31" s="57" t="s">
        <v>132</v>
      </c>
      <c r="G31" s="56" t="s">
        <v>118</v>
      </c>
      <c r="H31" s="20">
        <v>0</v>
      </c>
      <c r="I31" s="20">
        <v>0</v>
      </c>
      <c r="J31" s="20">
        <v>0</v>
      </c>
      <c r="K31" s="20">
        <v>45794.13</v>
      </c>
      <c r="L31" s="20">
        <v>-45794.13</v>
      </c>
      <c r="M31" s="20">
        <v>-45794.13</v>
      </c>
      <c r="N31" s="20">
        <v>0</v>
      </c>
      <c r="O31" s="19">
        <v>0</v>
      </c>
      <c r="P31" s="43"/>
    </row>
    <row r="32" spans="1:16" ht="21.75" customHeight="1" x14ac:dyDescent="0.2">
      <c r="A32" s="18"/>
      <c r="B32" s="60" t="s">
        <v>28</v>
      </c>
      <c r="C32" s="56" t="s">
        <v>131</v>
      </c>
      <c r="D32" s="59" t="s">
        <v>148</v>
      </c>
      <c r="E32" s="58" t="s">
        <v>119</v>
      </c>
      <c r="F32" s="57" t="s">
        <v>129</v>
      </c>
      <c r="G32" s="56" t="s">
        <v>118</v>
      </c>
      <c r="H32" s="20">
        <v>0</v>
      </c>
      <c r="I32" s="20">
        <v>0</v>
      </c>
      <c r="J32" s="20">
        <v>0</v>
      </c>
      <c r="K32" s="20">
        <v>1050</v>
      </c>
      <c r="L32" s="20">
        <v>-1050</v>
      </c>
      <c r="M32" s="20">
        <v>-1050</v>
      </c>
      <c r="N32" s="20">
        <v>0</v>
      </c>
      <c r="O32" s="19">
        <v>0</v>
      </c>
      <c r="P32" s="43"/>
    </row>
    <row r="33" spans="1:16" ht="12.75" customHeight="1" x14ac:dyDescent="0.2">
      <c r="A33" s="18"/>
      <c r="B33" s="55" t="s">
        <v>147</v>
      </c>
      <c r="C33" s="54" t="s">
        <v>131</v>
      </c>
      <c r="D33" s="53" t="s">
        <v>146</v>
      </c>
      <c r="E33" s="52" t="s">
        <v>79</v>
      </c>
      <c r="F33" s="51" t="s">
        <v>73</v>
      </c>
      <c r="G33" s="50" t="s">
        <v>78</v>
      </c>
      <c r="H33" s="41">
        <v>1401000</v>
      </c>
      <c r="I33" s="41">
        <v>53815.09</v>
      </c>
      <c r="J33" s="41">
        <v>53815.09</v>
      </c>
      <c r="K33" s="41">
        <v>54113.77</v>
      </c>
      <c r="L33" s="41">
        <v>-298.68</v>
      </c>
      <c r="M33" s="41">
        <v>1346886.23</v>
      </c>
      <c r="N33" s="41">
        <v>100.555011614772</v>
      </c>
      <c r="O33" s="49">
        <v>3.8625103497501785</v>
      </c>
      <c r="P33" s="43"/>
    </row>
    <row r="34" spans="1:16" ht="12.75" customHeight="1" x14ac:dyDescent="0.2">
      <c r="A34" s="18"/>
      <c r="B34" s="55" t="s">
        <v>145</v>
      </c>
      <c r="C34" s="54" t="s">
        <v>131</v>
      </c>
      <c r="D34" s="53" t="s">
        <v>144</v>
      </c>
      <c r="E34" s="52" t="s">
        <v>79</v>
      </c>
      <c r="F34" s="51" t="s">
        <v>73</v>
      </c>
      <c r="G34" s="50" t="s">
        <v>118</v>
      </c>
      <c r="H34" s="41">
        <v>59000</v>
      </c>
      <c r="I34" s="41">
        <v>4202.43</v>
      </c>
      <c r="J34" s="41">
        <v>4202.43</v>
      </c>
      <c r="K34" s="41">
        <v>4347.3</v>
      </c>
      <c r="L34" s="41">
        <v>-144.87</v>
      </c>
      <c r="M34" s="41">
        <v>54652.7</v>
      </c>
      <c r="N34" s="41">
        <v>103.44729121008558</v>
      </c>
      <c r="O34" s="49">
        <v>7.3683050847457627</v>
      </c>
      <c r="P34" s="43"/>
    </row>
    <row r="35" spans="1:16" ht="21.75" customHeight="1" x14ac:dyDescent="0.2">
      <c r="A35" s="18"/>
      <c r="B35" s="55" t="s">
        <v>143</v>
      </c>
      <c r="C35" s="54" t="s">
        <v>131</v>
      </c>
      <c r="D35" s="53" t="s">
        <v>142</v>
      </c>
      <c r="E35" s="52" t="s">
        <v>74</v>
      </c>
      <c r="F35" s="51" t="s">
        <v>73</v>
      </c>
      <c r="G35" s="50" t="s">
        <v>118</v>
      </c>
      <c r="H35" s="41">
        <v>59000</v>
      </c>
      <c r="I35" s="41">
        <v>4202.43</v>
      </c>
      <c r="J35" s="41">
        <v>4202.43</v>
      </c>
      <c r="K35" s="41">
        <v>4347.3</v>
      </c>
      <c r="L35" s="41">
        <v>-144.87</v>
      </c>
      <c r="M35" s="41">
        <v>54652.7</v>
      </c>
      <c r="N35" s="41">
        <v>103.44729121008558</v>
      </c>
      <c r="O35" s="49">
        <v>7.3683050847457627</v>
      </c>
      <c r="P35" s="43"/>
    </row>
    <row r="36" spans="1:16" ht="32.25" customHeight="1" x14ac:dyDescent="0.2">
      <c r="A36" s="18"/>
      <c r="B36" s="60" t="s">
        <v>26</v>
      </c>
      <c r="C36" s="56" t="s">
        <v>131</v>
      </c>
      <c r="D36" s="59" t="s">
        <v>142</v>
      </c>
      <c r="E36" s="58" t="s">
        <v>74</v>
      </c>
      <c r="F36" s="57" t="s">
        <v>132</v>
      </c>
      <c r="G36" s="56" t="s">
        <v>118</v>
      </c>
      <c r="H36" s="20">
        <v>59000</v>
      </c>
      <c r="I36" s="20">
        <v>4202.43</v>
      </c>
      <c r="J36" s="20">
        <v>4202.43</v>
      </c>
      <c r="K36" s="20">
        <v>4202.43</v>
      </c>
      <c r="L36" s="20">
        <v>0</v>
      </c>
      <c r="M36" s="20">
        <v>54797.57</v>
      </c>
      <c r="N36" s="20">
        <v>100</v>
      </c>
      <c r="O36" s="19">
        <v>7.1227627118644063</v>
      </c>
      <c r="P36" s="43"/>
    </row>
    <row r="37" spans="1:16" ht="21.75" customHeight="1" x14ac:dyDescent="0.2">
      <c r="A37" s="18"/>
      <c r="B37" s="60" t="s">
        <v>24</v>
      </c>
      <c r="C37" s="56" t="s">
        <v>131</v>
      </c>
      <c r="D37" s="59" t="s">
        <v>142</v>
      </c>
      <c r="E37" s="58" t="s">
        <v>74</v>
      </c>
      <c r="F37" s="57" t="s">
        <v>129</v>
      </c>
      <c r="G37" s="56" t="s">
        <v>118</v>
      </c>
      <c r="H37" s="20">
        <v>0</v>
      </c>
      <c r="I37" s="20">
        <v>0</v>
      </c>
      <c r="J37" s="20">
        <v>0</v>
      </c>
      <c r="K37" s="20">
        <v>144.87</v>
      </c>
      <c r="L37" s="20">
        <v>-144.87</v>
      </c>
      <c r="M37" s="20">
        <v>-144.87</v>
      </c>
      <c r="N37" s="20">
        <v>0</v>
      </c>
      <c r="O37" s="19">
        <v>0</v>
      </c>
      <c r="P37" s="43"/>
    </row>
    <row r="38" spans="1:16" ht="12.75" customHeight="1" x14ac:dyDescent="0.2">
      <c r="A38" s="18"/>
      <c r="B38" s="55" t="s">
        <v>141</v>
      </c>
      <c r="C38" s="54" t="s">
        <v>131</v>
      </c>
      <c r="D38" s="53" t="s">
        <v>140</v>
      </c>
      <c r="E38" s="52" t="s">
        <v>79</v>
      </c>
      <c r="F38" s="51" t="s">
        <v>73</v>
      </c>
      <c r="G38" s="50" t="s">
        <v>118</v>
      </c>
      <c r="H38" s="41">
        <v>1342000</v>
      </c>
      <c r="I38" s="41">
        <v>49612.66</v>
      </c>
      <c r="J38" s="41">
        <v>49612.66</v>
      </c>
      <c r="K38" s="41">
        <v>49766.47</v>
      </c>
      <c r="L38" s="41">
        <v>-153.81</v>
      </c>
      <c r="M38" s="41">
        <v>1292233.53</v>
      </c>
      <c r="N38" s="41">
        <v>100.310021675919</v>
      </c>
      <c r="O38" s="49">
        <v>3.708380774962742</v>
      </c>
      <c r="P38" s="43"/>
    </row>
    <row r="39" spans="1:16" ht="12.75" customHeight="1" x14ac:dyDescent="0.2">
      <c r="A39" s="18"/>
      <c r="B39" s="55" t="s">
        <v>139</v>
      </c>
      <c r="C39" s="54" t="s">
        <v>131</v>
      </c>
      <c r="D39" s="53" t="s">
        <v>138</v>
      </c>
      <c r="E39" s="52" t="s">
        <v>79</v>
      </c>
      <c r="F39" s="51" t="s">
        <v>73</v>
      </c>
      <c r="G39" s="50" t="s">
        <v>118</v>
      </c>
      <c r="H39" s="41">
        <v>268000</v>
      </c>
      <c r="I39" s="41">
        <v>45755</v>
      </c>
      <c r="J39" s="41">
        <v>45755</v>
      </c>
      <c r="K39" s="41">
        <v>45755</v>
      </c>
      <c r="L39" s="41">
        <v>0</v>
      </c>
      <c r="M39" s="41">
        <v>222245</v>
      </c>
      <c r="N39" s="41">
        <v>100</v>
      </c>
      <c r="O39" s="49">
        <v>17.072761194029852</v>
      </c>
      <c r="P39" s="43"/>
    </row>
    <row r="40" spans="1:16" ht="21.75" customHeight="1" x14ac:dyDescent="0.2">
      <c r="A40" s="18"/>
      <c r="B40" s="55" t="s">
        <v>137</v>
      </c>
      <c r="C40" s="54" t="s">
        <v>131</v>
      </c>
      <c r="D40" s="53" t="s">
        <v>136</v>
      </c>
      <c r="E40" s="52" t="s">
        <v>74</v>
      </c>
      <c r="F40" s="51" t="s">
        <v>73</v>
      </c>
      <c r="G40" s="50" t="s">
        <v>118</v>
      </c>
      <c r="H40" s="41">
        <v>268000</v>
      </c>
      <c r="I40" s="41">
        <v>45755</v>
      </c>
      <c r="J40" s="41">
        <v>45755</v>
      </c>
      <c r="K40" s="41">
        <v>45755</v>
      </c>
      <c r="L40" s="41">
        <v>0</v>
      </c>
      <c r="M40" s="41">
        <v>222245</v>
      </c>
      <c r="N40" s="41">
        <v>100</v>
      </c>
      <c r="O40" s="49">
        <v>17.072761194029852</v>
      </c>
      <c r="P40" s="43"/>
    </row>
    <row r="41" spans="1:16" ht="32.25" customHeight="1" x14ac:dyDescent="0.2">
      <c r="A41" s="18"/>
      <c r="B41" s="60" t="s">
        <v>22</v>
      </c>
      <c r="C41" s="56" t="s">
        <v>131</v>
      </c>
      <c r="D41" s="59" t="s">
        <v>136</v>
      </c>
      <c r="E41" s="58" t="s">
        <v>74</v>
      </c>
      <c r="F41" s="57" t="s">
        <v>132</v>
      </c>
      <c r="G41" s="56" t="s">
        <v>118</v>
      </c>
      <c r="H41" s="20">
        <v>268000</v>
      </c>
      <c r="I41" s="20">
        <v>45755</v>
      </c>
      <c r="J41" s="20">
        <v>45755</v>
      </c>
      <c r="K41" s="20">
        <v>45755</v>
      </c>
      <c r="L41" s="20">
        <v>0</v>
      </c>
      <c r="M41" s="20">
        <v>222245</v>
      </c>
      <c r="N41" s="20">
        <v>100</v>
      </c>
      <c r="O41" s="19">
        <v>17.072761194029852</v>
      </c>
      <c r="P41" s="43"/>
    </row>
    <row r="42" spans="1:16" ht="12.75" customHeight="1" x14ac:dyDescent="0.2">
      <c r="A42" s="18"/>
      <c r="B42" s="55" t="s">
        <v>135</v>
      </c>
      <c r="C42" s="54" t="s">
        <v>131</v>
      </c>
      <c r="D42" s="53" t="s">
        <v>134</v>
      </c>
      <c r="E42" s="52" t="s">
        <v>79</v>
      </c>
      <c r="F42" s="51" t="s">
        <v>73</v>
      </c>
      <c r="G42" s="50" t="s">
        <v>118</v>
      </c>
      <c r="H42" s="41">
        <v>1074000</v>
      </c>
      <c r="I42" s="41">
        <v>3857.66</v>
      </c>
      <c r="J42" s="41">
        <v>3857.66</v>
      </c>
      <c r="K42" s="41">
        <v>4011.47</v>
      </c>
      <c r="L42" s="41">
        <v>-153.81</v>
      </c>
      <c r="M42" s="41">
        <v>1069988.53</v>
      </c>
      <c r="N42" s="41">
        <v>103.98713209562274</v>
      </c>
      <c r="O42" s="49">
        <v>0.37350744878957171</v>
      </c>
      <c r="P42" s="43"/>
    </row>
    <row r="43" spans="1:16" ht="21.75" customHeight="1" x14ac:dyDescent="0.2">
      <c r="A43" s="18"/>
      <c r="B43" s="55" t="s">
        <v>133</v>
      </c>
      <c r="C43" s="54" t="s">
        <v>131</v>
      </c>
      <c r="D43" s="53" t="s">
        <v>130</v>
      </c>
      <c r="E43" s="52" t="s">
        <v>74</v>
      </c>
      <c r="F43" s="51" t="s">
        <v>73</v>
      </c>
      <c r="G43" s="50" t="s">
        <v>118</v>
      </c>
      <c r="H43" s="41">
        <v>1074000</v>
      </c>
      <c r="I43" s="41">
        <v>3857.66</v>
      </c>
      <c r="J43" s="41">
        <v>3857.66</v>
      </c>
      <c r="K43" s="41">
        <v>4011.47</v>
      </c>
      <c r="L43" s="41">
        <v>-153.81</v>
      </c>
      <c r="M43" s="41">
        <v>1069988.53</v>
      </c>
      <c r="N43" s="41">
        <v>103.98713209562274</v>
      </c>
      <c r="O43" s="49">
        <v>0.37350744878957171</v>
      </c>
      <c r="P43" s="43"/>
    </row>
    <row r="44" spans="1:16" ht="32.25" customHeight="1" x14ac:dyDescent="0.2">
      <c r="A44" s="18"/>
      <c r="B44" s="60" t="s">
        <v>20</v>
      </c>
      <c r="C44" s="56" t="s">
        <v>131</v>
      </c>
      <c r="D44" s="59" t="s">
        <v>130</v>
      </c>
      <c r="E44" s="58" t="s">
        <v>74</v>
      </c>
      <c r="F44" s="57" t="s">
        <v>132</v>
      </c>
      <c r="G44" s="56" t="s">
        <v>118</v>
      </c>
      <c r="H44" s="20">
        <v>1074000</v>
      </c>
      <c r="I44" s="20">
        <v>3857.66</v>
      </c>
      <c r="J44" s="20">
        <v>3857.66</v>
      </c>
      <c r="K44" s="20">
        <v>3857.66</v>
      </c>
      <c r="L44" s="20">
        <v>0</v>
      </c>
      <c r="M44" s="20">
        <v>1070142.3400000001</v>
      </c>
      <c r="N44" s="20">
        <v>100</v>
      </c>
      <c r="O44" s="19">
        <v>0.35918621973929238</v>
      </c>
      <c r="P44" s="43"/>
    </row>
    <row r="45" spans="1:16" ht="21.75" customHeight="1" x14ac:dyDescent="0.2">
      <c r="A45" s="18"/>
      <c r="B45" s="60" t="s">
        <v>18</v>
      </c>
      <c r="C45" s="56" t="s">
        <v>131</v>
      </c>
      <c r="D45" s="59" t="s">
        <v>130</v>
      </c>
      <c r="E45" s="58" t="s">
        <v>74</v>
      </c>
      <c r="F45" s="57" t="s">
        <v>129</v>
      </c>
      <c r="G45" s="56" t="s">
        <v>118</v>
      </c>
      <c r="H45" s="20">
        <v>0</v>
      </c>
      <c r="I45" s="20">
        <v>0</v>
      </c>
      <c r="J45" s="20">
        <v>0</v>
      </c>
      <c r="K45" s="20">
        <v>153.81</v>
      </c>
      <c r="L45" s="20">
        <v>-153.81</v>
      </c>
      <c r="M45" s="20">
        <v>-153.81</v>
      </c>
      <c r="N45" s="20">
        <v>0</v>
      </c>
      <c r="O45" s="19">
        <v>0</v>
      </c>
      <c r="P45" s="43"/>
    </row>
    <row r="46" spans="1:16" ht="21.75" customHeight="1" x14ac:dyDescent="0.2">
      <c r="A46" s="18"/>
      <c r="B46" s="55" t="s">
        <v>128</v>
      </c>
      <c r="C46" s="54" t="s">
        <v>76</v>
      </c>
      <c r="D46" s="53" t="s">
        <v>127</v>
      </c>
      <c r="E46" s="52" t="s">
        <v>79</v>
      </c>
      <c r="F46" s="51" t="s">
        <v>73</v>
      </c>
      <c r="G46" s="50" t="s">
        <v>78</v>
      </c>
      <c r="H46" s="41">
        <v>3564088.07</v>
      </c>
      <c r="I46" s="41">
        <v>974391.24</v>
      </c>
      <c r="J46" s="41">
        <v>974391.24</v>
      </c>
      <c r="K46" s="41">
        <v>974391.24</v>
      </c>
      <c r="L46" s="41">
        <v>0</v>
      </c>
      <c r="M46" s="41">
        <v>2589696.83</v>
      </c>
      <c r="N46" s="41">
        <v>100</v>
      </c>
      <c r="O46" s="49">
        <v>27.339145971216141</v>
      </c>
      <c r="P46" s="43"/>
    </row>
    <row r="47" spans="1:16" ht="12.75" customHeight="1" x14ac:dyDescent="0.2">
      <c r="A47" s="18"/>
      <c r="B47" s="55" t="s">
        <v>126</v>
      </c>
      <c r="C47" s="54" t="s">
        <v>76</v>
      </c>
      <c r="D47" s="53" t="s">
        <v>125</v>
      </c>
      <c r="E47" s="52" t="s">
        <v>79</v>
      </c>
      <c r="F47" s="51" t="s">
        <v>73</v>
      </c>
      <c r="G47" s="50" t="s">
        <v>78</v>
      </c>
      <c r="H47" s="41">
        <v>275537.88</v>
      </c>
      <c r="I47" s="41">
        <v>10729.45</v>
      </c>
      <c r="J47" s="41">
        <v>10729.45</v>
      </c>
      <c r="K47" s="41">
        <v>10729.45</v>
      </c>
      <c r="L47" s="41">
        <v>0</v>
      </c>
      <c r="M47" s="41">
        <v>264808.43</v>
      </c>
      <c r="N47" s="41">
        <v>100</v>
      </c>
      <c r="O47" s="49">
        <v>3.8940017975023977</v>
      </c>
      <c r="P47" s="43"/>
    </row>
    <row r="48" spans="1:16" ht="12.75" customHeight="1" x14ac:dyDescent="0.2">
      <c r="A48" s="18"/>
      <c r="B48" s="55" t="s">
        <v>124</v>
      </c>
      <c r="C48" s="54" t="s">
        <v>76</v>
      </c>
      <c r="D48" s="53" t="s">
        <v>123</v>
      </c>
      <c r="E48" s="52" t="s">
        <v>79</v>
      </c>
      <c r="F48" s="51" t="s">
        <v>73</v>
      </c>
      <c r="G48" s="50" t="s">
        <v>78</v>
      </c>
      <c r="H48" s="41">
        <v>3000</v>
      </c>
      <c r="I48" s="41">
        <v>950</v>
      </c>
      <c r="J48" s="41">
        <v>950</v>
      </c>
      <c r="K48" s="41">
        <v>950</v>
      </c>
      <c r="L48" s="41">
        <v>0</v>
      </c>
      <c r="M48" s="41">
        <v>2050</v>
      </c>
      <c r="N48" s="41">
        <v>100</v>
      </c>
      <c r="O48" s="49">
        <v>31.666666666666668</v>
      </c>
      <c r="P48" s="43"/>
    </row>
    <row r="49" spans="1:16" ht="21.75" customHeight="1" x14ac:dyDescent="0.2">
      <c r="A49" s="18"/>
      <c r="B49" s="55" t="s">
        <v>122</v>
      </c>
      <c r="C49" s="54" t="s">
        <v>76</v>
      </c>
      <c r="D49" s="53" t="s">
        <v>121</v>
      </c>
      <c r="E49" s="52" t="s">
        <v>119</v>
      </c>
      <c r="F49" s="51" t="s">
        <v>73</v>
      </c>
      <c r="G49" s="50" t="s">
        <v>118</v>
      </c>
      <c r="H49" s="41">
        <v>3000</v>
      </c>
      <c r="I49" s="41">
        <v>950</v>
      </c>
      <c r="J49" s="41">
        <v>950</v>
      </c>
      <c r="K49" s="41">
        <v>950</v>
      </c>
      <c r="L49" s="41">
        <v>0</v>
      </c>
      <c r="M49" s="41">
        <v>2050</v>
      </c>
      <c r="N49" s="41">
        <v>100</v>
      </c>
      <c r="O49" s="49">
        <v>31.666666666666668</v>
      </c>
      <c r="P49" s="43"/>
    </row>
    <row r="50" spans="1:16" ht="32.25" customHeight="1" x14ac:dyDescent="0.2">
      <c r="A50" s="18"/>
      <c r="B50" s="60" t="s">
        <v>16</v>
      </c>
      <c r="C50" s="56" t="s">
        <v>76</v>
      </c>
      <c r="D50" s="59" t="s">
        <v>120</v>
      </c>
      <c r="E50" s="58" t="s">
        <v>119</v>
      </c>
      <c r="F50" s="57" t="s">
        <v>73</v>
      </c>
      <c r="G50" s="56" t="s">
        <v>118</v>
      </c>
      <c r="H50" s="20">
        <v>3000</v>
      </c>
      <c r="I50" s="20">
        <v>950</v>
      </c>
      <c r="J50" s="20">
        <v>950</v>
      </c>
      <c r="K50" s="20">
        <v>950</v>
      </c>
      <c r="L50" s="20">
        <v>0</v>
      </c>
      <c r="M50" s="20">
        <v>2050</v>
      </c>
      <c r="N50" s="20">
        <v>100</v>
      </c>
      <c r="O50" s="19">
        <v>31.666666666666668</v>
      </c>
      <c r="P50" s="43"/>
    </row>
    <row r="51" spans="1:16" ht="21.75" customHeight="1" x14ac:dyDescent="0.2">
      <c r="A51" s="18"/>
      <c r="B51" s="55" t="s">
        <v>117</v>
      </c>
      <c r="C51" s="54" t="s">
        <v>76</v>
      </c>
      <c r="D51" s="53" t="s">
        <v>116</v>
      </c>
      <c r="E51" s="52" t="s">
        <v>79</v>
      </c>
      <c r="F51" s="51" t="s">
        <v>73</v>
      </c>
      <c r="G51" s="50" t="s">
        <v>78</v>
      </c>
      <c r="H51" s="41">
        <v>272537.88</v>
      </c>
      <c r="I51" s="41">
        <v>9779.4500000000007</v>
      </c>
      <c r="J51" s="41">
        <v>9779.4500000000007</v>
      </c>
      <c r="K51" s="41">
        <v>9779.4500000000007</v>
      </c>
      <c r="L51" s="41">
        <v>0</v>
      </c>
      <c r="M51" s="41">
        <v>262758.43</v>
      </c>
      <c r="N51" s="41">
        <v>100</v>
      </c>
      <c r="O51" s="49">
        <v>3.5882901855698006</v>
      </c>
      <c r="P51" s="43"/>
    </row>
    <row r="52" spans="1:16" ht="42.75" customHeight="1" x14ac:dyDescent="0.2">
      <c r="A52" s="18"/>
      <c r="B52" s="55" t="s">
        <v>115</v>
      </c>
      <c r="C52" s="54" t="s">
        <v>76</v>
      </c>
      <c r="D52" s="53" t="s">
        <v>114</v>
      </c>
      <c r="E52" s="52" t="s">
        <v>79</v>
      </c>
      <c r="F52" s="51" t="s">
        <v>73</v>
      </c>
      <c r="G52" s="50" t="s">
        <v>106</v>
      </c>
      <c r="H52" s="41">
        <v>267737.88</v>
      </c>
      <c r="I52" s="41">
        <v>9779.4500000000007</v>
      </c>
      <c r="J52" s="41">
        <v>9779.4500000000007</v>
      </c>
      <c r="K52" s="41">
        <v>9779.4500000000007</v>
      </c>
      <c r="L52" s="41">
        <v>0</v>
      </c>
      <c r="M52" s="41">
        <v>257958.43</v>
      </c>
      <c r="N52" s="41">
        <v>100</v>
      </c>
      <c r="O52" s="49">
        <v>3.6526209888567136</v>
      </c>
      <c r="P52" s="43"/>
    </row>
    <row r="53" spans="1:16" ht="42.75" customHeight="1" x14ac:dyDescent="0.2">
      <c r="A53" s="18"/>
      <c r="B53" s="55" t="s">
        <v>113</v>
      </c>
      <c r="C53" s="54" t="s">
        <v>76</v>
      </c>
      <c r="D53" s="53" t="s">
        <v>112</v>
      </c>
      <c r="E53" s="52" t="s">
        <v>79</v>
      </c>
      <c r="F53" s="51" t="s">
        <v>73</v>
      </c>
      <c r="G53" s="50" t="s">
        <v>106</v>
      </c>
      <c r="H53" s="41">
        <v>267737.88</v>
      </c>
      <c r="I53" s="41">
        <v>9779.4500000000007</v>
      </c>
      <c r="J53" s="41">
        <v>9779.4500000000007</v>
      </c>
      <c r="K53" s="41">
        <v>9779.4500000000007</v>
      </c>
      <c r="L53" s="41">
        <v>0</v>
      </c>
      <c r="M53" s="41">
        <v>257958.43</v>
      </c>
      <c r="N53" s="41">
        <v>100</v>
      </c>
      <c r="O53" s="49">
        <v>3.6526209888567136</v>
      </c>
      <c r="P53" s="43"/>
    </row>
    <row r="54" spans="1:16" ht="32.25" customHeight="1" x14ac:dyDescent="0.2">
      <c r="A54" s="18"/>
      <c r="B54" s="60" t="s">
        <v>14</v>
      </c>
      <c r="C54" s="56" t="s">
        <v>76</v>
      </c>
      <c r="D54" s="59" t="s">
        <v>111</v>
      </c>
      <c r="E54" s="58" t="s">
        <v>74</v>
      </c>
      <c r="F54" s="57" t="s">
        <v>73</v>
      </c>
      <c r="G54" s="56" t="s">
        <v>106</v>
      </c>
      <c r="H54" s="20">
        <v>267737.88</v>
      </c>
      <c r="I54" s="20">
        <v>9779.4500000000007</v>
      </c>
      <c r="J54" s="20">
        <v>9779.4500000000007</v>
      </c>
      <c r="K54" s="20">
        <v>9779.4500000000007</v>
      </c>
      <c r="L54" s="20">
        <v>0</v>
      </c>
      <c r="M54" s="20">
        <v>257958.43</v>
      </c>
      <c r="N54" s="20">
        <v>100</v>
      </c>
      <c r="O54" s="19">
        <v>3.6526209888567136</v>
      </c>
      <c r="P54" s="43"/>
    </row>
    <row r="55" spans="1:16" ht="32.25" customHeight="1" x14ac:dyDescent="0.2">
      <c r="A55" s="18"/>
      <c r="B55" s="55" t="s">
        <v>110</v>
      </c>
      <c r="C55" s="54" t="s">
        <v>76</v>
      </c>
      <c r="D55" s="53" t="s">
        <v>109</v>
      </c>
      <c r="E55" s="52" t="s">
        <v>79</v>
      </c>
      <c r="F55" s="51" t="s">
        <v>73</v>
      </c>
      <c r="G55" s="50" t="s">
        <v>106</v>
      </c>
      <c r="H55" s="41">
        <v>4800</v>
      </c>
      <c r="I55" s="41">
        <v>0</v>
      </c>
      <c r="J55" s="41">
        <v>0</v>
      </c>
      <c r="K55" s="41">
        <v>0</v>
      </c>
      <c r="L55" s="41">
        <v>0</v>
      </c>
      <c r="M55" s="41">
        <v>4800</v>
      </c>
      <c r="N55" s="41">
        <v>0</v>
      </c>
      <c r="O55" s="49">
        <v>0</v>
      </c>
      <c r="P55" s="43"/>
    </row>
    <row r="56" spans="1:16" ht="42.75" customHeight="1" x14ac:dyDescent="0.2">
      <c r="A56" s="18"/>
      <c r="B56" s="55" t="s">
        <v>108</v>
      </c>
      <c r="C56" s="54" t="s">
        <v>76</v>
      </c>
      <c r="D56" s="53" t="s">
        <v>107</v>
      </c>
      <c r="E56" s="52" t="s">
        <v>79</v>
      </c>
      <c r="F56" s="51" t="s">
        <v>73</v>
      </c>
      <c r="G56" s="50" t="s">
        <v>106</v>
      </c>
      <c r="H56" s="41">
        <v>4800</v>
      </c>
      <c r="I56" s="41">
        <v>0</v>
      </c>
      <c r="J56" s="41">
        <v>0</v>
      </c>
      <c r="K56" s="41">
        <v>0</v>
      </c>
      <c r="L56" s="41">
        <v>0</v>
      </c>
      <c r="M56" s="41">
        <v>4800</v>
      </c>
      <c r="N56" s="41">
        <v>0</v>
      </c>
      <c r="O56" s="49">
        <v>0</v>
      </c>
      <c r="P56" s="43"/>
    </row>
    <row r="57" spans="1:16" ht="42.75" customHeight="1" x14ac:dyDescent="0.2">
      <c r="A57" s="18"/>
      <c r="B57" s="60" t="s">
        <v>12</v>
      </c>
      <c r="C57" s="56" t="s">
        <v>76</v>
      </c>
      <c r="D57" s="59" t="s">
        <v>107</v>
      </c>
      <c r="E57" s="58" t="s">
        <v>74</v>
      </c>
      <c r="F57" s="57" t="s">
        <v>73</v>
      </c>
      <c r="G57" s="56" t="s">
        <v>106</v>
      </c>
      <c r="H57" s="20">
        <v>4800</v>
      </c>
      <c r="I57" s="20">
        <v>0</v>
      </c>
      <c r="J57" s="20">
        <v>0</v>
      </c>
      <c r="K57" s="20">
        <v>0</v>
      </c>
      <c r="L57" s="20">
        <v>0</v>
      </c>
      <c r="M57" s="20">
        <v>4800</v>
      </c>
      <c r="N57" s="20">
        <v>0</v>
      </c>
      <c r="O57" s="19">
        <v>0</v>
      </c>
      <c r="P57" s="43"/>
    </row>
    <row r="58" spans="1:16" ht="12.75" customHeight="1" x14ac:dyDescent="0.2">
      <c r="A58" s="18"/>
      <c r="B58" s="55" t="s">
        <v>105</v>
      </c>
      <c r="C58" s="54" t="s">
        <v>76</v>
      </c>
      <c r="D58" s="53" t="s">
        <v>104</v>
      </c>
      <c r="E58" s="52" t="s">
        <v>79</v>
      </c>
      <c r="F58" s="51" t="s">
        <v>73</v>
      </c>
      <c r="G58" s="50" t="s">
        <v>78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9">
        <v>0</v>
      </c>
      <c r="P58" s="43"/>
    </row>
    <row r="59" spans="1:16" ht="12.75" customHeight="1" x14ac:dyDescent="0.2">
      <c r="A59" s="18"/>
      <c r="B59" s="55" t="s">
        <v>103</v>
      </c>
      <c r="C59" s="54" t="s">
        <v>76</v>
      </c>
      <c r="D59" s="53" t="s">
        <v>102</v>
      </c>
      <c r="E59" s="52" t="s">
        <v>79</v>
      </c>
      <c r="F59" s="51" t="s">
        <v>73</v>
      </c>
      <c r="G59" s="50" t="s">
        <v>100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9">
        <v>0</v>
      </c>
      <c r="P59" s="43"/>
    </row>
    <row r="60" spans="1:16" ht="12.75" customHeight="1" x14ac:dyDescent="0.2">
      <c r="A60" s="18"/>
      <c r="B60" s="60" t="s">
        <v>10</v>
      </c>
      <c r="C60" s="56" t="s">
        <v>76</v>
      </c>
      <c r="D60" s="59" t="s">
        <v>101</v>
      </c>
      <c r="E60" s="58" t="s">
        <v>74</v>
      </c>
      <c r="F60" s="57" t="s">
        <v>73</v>
      </c>
      <c r="G60" s="56" t="s">
        <v>100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19">
        <v>0</v>
      </c>
      <c r="P60" s="43"/>
    </row>
    <row r="61" spans="1:16" ht="12.75" customHeight="1" x14ac:dyDescent="0.2">
      <c r="A61" s="18"/>
      <c r="B61" s="55" t="s">
        <v>99</v>
      </c>
      <c r="C61" s="54" t="s">
        <v>76</v>
      </c>
      <c r="D61" s="53" t="s">
        <v>98</v>
      </c>
      <c r="E61" s="52" t="s">
        <v>79</v>
      </c>
      <c r="F61" s="51" t="s">
        <v>73</v>
      </c>
      <c r="G61" s="50" t="s">
        <v>78</v>
      </c>
      <c r="H61" s="41">
        <v>3288550.19</v>
      </c>
      <c r="I61" s="41">
        <v>963661.79</v>
      </c>
      <c r="J61" s="41">
        <v>963661.79</v>
      </c>
      <c r="K61" s="41">
        <v>963661.79</v>
      </c>
      <c r="L61" s="41">
        <v>0</v>
      </c>
      <c r="M61" s="41">
        <v>2324888.4</v>
      </c>
      <c r="N61" s="41">
        <v>100</v>
      </c>
      <c r="O61" s="49">
        <v>29.303545158907852</v>
      </c>
      <c r="P61" s="43"/>
    </row>
    <row r="62" spans="1:16" ht="12.75" customHeight="1" x14ac:dyDescent="0.2">
      <c r="A62" s="18"/>
      <c r="B62" s="55" t="s">
        <v>97</v>
      </c>
      <c r="C62" s="54" t="s">
        <v>76</v>
      </c>
      <c r="D62" s="53" t="s">
        <v>96</v>
      </c>
      <c r="E62" s="52" t="s">
        <v>79</v>
      </c>
      <c r="F62" s="51" t="s">
        <v>73</v>
      </c>
      <c r="G62" s="50" t="s">
        <v>78</v>
      </c>
      <c r="H62" s="41">
        <v>3288550.19</v>
      </c>
      <c r="I62" s="41">
        <v>963661.79</v>
      </c>
      <c r="J62" s="41">
        <v>963661.79</v>
      </c>
      <c r="K62" s="41">
        <v>963661.79</v>
      </c>
      <c r="L62" s="41">
        <v>0</v>
      </c>
      <c r="M62" s="41">
        <v>2324888.4</v>
      </c>
      <c r="N62" s="41">
        <v>100</v>
      </c>
      <c r="O62" s="49">
        <v>29.303545158907852</v>
      </c>
      <c r="P62" s="43"/>
    </row>
    <row r="63" spans="1:16" ht="12.75" customHeight="1" x14ac:dyDescent="0.2">
      <c r="A63" s="18"/>
      <c r="B63" s="55" t="s">
        <v>95</v>
      </c>
      <c r="C63" s="54" t="s">
        <v>76</v>
      </c>
      <c r="D63" s="53" t="s">
        <v>94</v>
      </c>
      <c r="E63" s="52" t="s">
        <v>79</v>
      </c>
      <c r="F63" s="51" t="s">
        <v>73</v>
      </c>
      <c r="G63" s="50" t="s">
        <v>72</v>
      </c>
      <c r="H63" s="41">
        <v>2646023.19</v>
      </c>
      <c r="I63" s="41">
        <v>661505.79</v>
      </c>
      <c r="J63" s="41">
        <v>661505.79</v>
      </c>
      <c r="K63" s="41">
        <v>661505.79</v>
      </c>
      <c r="L63" s="41">
        <v>0</v>
      </c>
      <c r="M63" s="41">
        <v>1984517.4</v>
      </c>
      <c r="N63" s="41">
        <v>100</v>
      </c>
      <c r="O63" s="49">
        <v>24.999999716555774</v>
      </c>
      <c r="P63" s="43"/>
    </row>
    <row r="64" spans="1:16" ht="12.75" customHeight="1" x14ac:dyDescent="0.2">
      <c r="A64" s="18"/>
      <c r="B64" s="55" t="s">
        <v>93</v>
      </c>
      <c r="C64" s="54" t="s">
        <v>76</v>
      </c>
      <c r="D64" s="53" t="s">
        <v>92</v>
      </c>
      <c r="E64" s="52" t="s">
        <v>79</v>
      </c>
      <c r="F64" s="51" t="s">
        <v>73</v>
      </c>
      <c r="G64" s="50" t="s">
        <v>72</v>
      </c>
      <c r="H64" s="41">
        <v>2646023.19</v>
      </c>
      <c r="I64" s="41">
        <v>661505.79</v>
      </c>
      <c r="J64" s="41">
        <v>661505.79</v>
      </c>
      <c r="K64" s="41">
        <v>661505.79</v>
      </c>
      <c r="L64" s="41">
        <v>0</v>
      </c>
      <c r="M64" s="41">
        <v>1984517.4</v>
      </c>
      <c r="N64" s="41">
        <v>100</v>
      </c>
      <c r="O64" s="49">
        <v>24.999999716555774</v>
      </c>
      <c r="P64" s="43"/>
    </row>
    <row r="65" spans="1:16" ht="21.75" customHeight="1" x14ac:dyDescent="0.2">
      <c r="A65" s="18"/>
      <c r="B65" s="60" t="s">
        <v>8</v>
      </c>
      <c r="C65" s="56" t="s">
        <v>76</v>
      </c>
      <c r="D65" s="59" t="s">
        <v>92</v>
      </c>
      <c r="E65" s="58" t="s">
        <v>74</v>
      </c>
      <c r="F65" s="57" t="s">
        <v>73</v>
      </c>
      <c r="G65" s="56" t="s">
        <v>72</v>
      </c>
      <c r="H65" s="20">
        <v>2646023.19</v>
      </c>
      <c r="I65" s="20">
        <v>661505.79</v>
      </c>
      <c r="J65" s="20">
        <v>661505.79</v>
      </c>
      <c r="K65" s="20">
        <v>661505.79</v>
      </c>
      <c r="L65" s="20">
        <v>0</v>
      </c>
      <c r="M65" s="20">
        <v>1984517.4</v>
      </c>
      <c r="N65" s="20">
        <v>100</v>
      </c>
      <c r="O65" s="19">
        <v>24.999999716555774</v>
      </c>
      <c r="P65" s="43"/>
    </row>
    <row r="66" spans="1:16" ht="12.75" customHeight="1" x14ac:dyDescent="0.2">
      <c r="A66" s="18"/>
      <c r="B66" s="55" t="s">
        <v>91</v>
      </c>
      <c r="C66" s="54" t="s">
        <v>76</v>
      </c>
      <c r="D66" s="53" t="s">
        <v>90</v>
      </c>
      <c r="E66" s="52" t="s">
        <v>79</v>
      </c>
      <c r="F66" s="51" t="s">
        <v>73</v>
      </c>
      <c r="G66" s="50" t="s">
        <v>72</v>
      </c>
      <c r="H66" s="41">
        <v>184033</v>
      </c>
      <c r="I66" s="41">
        <v>45983</v>
      </c>
      <c r="J66" s="41">
        <v>45983</v>
      </c>
      <c r="K66" s="41">
        <v>45983</v>
      </c>
      <c r="L66" s="41">
        <v>0</v>
      </c>
      <c r="M66" s="41">
        <v>138050</v>
      </c>
      <c r="N66" s="41">
        <v>100</v>
      </c>
      <c r="O66" s="49">
        <v>24.986279634630744</v>
      </c>
      <c r="P66" s="43"/>
    </row>
    <row r="67" spans="1:16" ht="21.75" customHeight="1" x14ac:dyDescent="0.2">
      <c r="A67" s="18"/>
      <c r="B67" s="55" t="s">
        <v>89</v>
      </c>
      <c r="C67" s="54" t="s">
        <v>76</v>
      </c>
      <c r="D67" s="53" t="s">
        <v>88</v>
      </c>
      <c r="E67" s="52" t="s">
        <v>79</v>
      </c>
      <c r="F67" s="51" t="s">
        <v>73</v>
      </c>
      <c r="G67" s="50" t="s">
        <v>72</v>
      </c>
      <c r="H67" s="41">
        <v>184033</v>
      </c>
      <c r="I67" s="41">
        <v>45983</v>
      </c>
      <c r="J67" s="41">
        <v>45983</v>
      </c>
      <c r="K67" s="41">
        <v>45983</v>
      </c>
      <c r="L67" s="41">
        <v>0</v>
      </c>
      <c r="M67" s="41">
        <v>138050</v>
      </c>
      <c r="N67" s="41">
        <v>100</v>
      </c>
      <c r="O67" s="49">
        <v>24.986279634630744</v>
      </c>
      <c r="P67" s="43"/>
    </row>
    <row r="68" spans="1:16" ht="21.75" customHeight="1" x14ac:dyDescent="0.2">
      <c r="A68" s="18"/>
      <c r="B68" s="60" t="s">
        <v>6</v>
      </c>
      <c r="C68" s="56" t="s">
        <v>76</v>
      </c>
      <c r="D68" s="59" t="s">
        <v>88</v>
      </c>
      <c r="E68" s="58" t="s">
        <v>74</v>
      </c>
      <c r="F68" s="57" t="s">
        <v>73</v>
      </c>
      <c r="G68" s="56" t="s">
        <v>72</v>
      </c>
      <c r="H68" s="20">
        <v>184033</v>
      </c>
      <c r="I68" s="20">
        <v>45983</v>
      </c>
      <c r="J68" s="20">
        <v>45983</v>
      </c>
      <c r="K68" s="20">
        <v>45983</v>
      </c>
      <c r="L68" s="20">
        <v>0</v>
      </c>
      <c r="M68" s="20">
        <v>138050</v>
      </c>
      <c r="N68" s="20">
        <v>100</v>
      </c>
      <c r="O68" s="19">
        <v>24.986279634630744</v>
      </c>
      <c r="P68" s="43"/>
    </row>
    <row r="69" spans="1:16" ht="12.75" customHeight="1" x14ac:dyDescent="0.2">
      <c r="A69" s="18"/>
      <c r="B69" s="55" t="s">
        <v>87</v>
      </c>
      <c r="C69" s="54" t="s">
        <v>76</v>
      </c>
      <c r="D69" s="53" t="s">
        <v>86</v>
      </c>
      <c r="E69" s="52" t="s">
        <v>79</v>
      </c>
      <c r="F69" s="51" t="s">
        <v>73</v>
      </c>
      <c r="G69" s="50" t="s">
        <v>72</v>
      </c>
      <c r="H69" s="41">
        <v>458494</v>
      </c>
      <c r="I69" s="41">
        <v>256173</v>
      </c>
      <c r="J69" s="41">
        <v>256173</v>
      </c>
      <c r="K69" s="41">
        <v>256173</v>
      </c>
      <c r="L69" s="41">
        <v>0</v>
      </c>
      <c r="M69" s="41">
        <v>202321</v>
      </c>
      <c r="N69" s="41">
        <v>100</v>
      </c>
      <c r="O69" s="49">
        <v>55.872704986324791</v>
      </c>
      <c r="P69" s="43"/>
    </row>
    <row r="70" spans="1:16" ht="32.25" customHeight="1" x14ac:dyDescent="0.2">
      <c r="A70" s="18"/>
      <c r="B70" s="55" t="s">
        <v>85</v>
      </c>
      <c r="C70" s="54" t="s">
        <v>76</v>
      </c>
      <c r="D70" s="53" t="s">
        <v>84</v>
      </c>
      <c r="E70" s="52" t="s">
        <v>79</v>
      </c>
      <c r="F70" s="51" t="s">
        <v>73</v>
      </c>
      <c r="G70" s="50" t="s">
        <v>72</v>
      </c>
      <c r="H70" s="41">
        <v>376534</v>
      </c>
      <c r="I70" s="41">
        <v>256173</v>
      </c>
      <c r="J70" s="41">
        <v>256173</v>
      </c>
      <c r="K70" s="41">
        <v>256173</v>
      </c>
      <c r="L70" s="41">
        <v>0</v>
      </c>
      <c r="M70" s="41">
        <v>120361</v>
      </c>
      <c r="N70" s="41">
        <v>100</v>
      </c>
      <c r="O70" s="49">
        <v>68.034493564990143</v>
      </c>
      <c r="P70" s="43"/>
    </row>
    <row r="71" spans="1:16" ht="32.25" customHeight="1" x14ac:dyDescent="0.2">
      <c r="A71" s="18"/>
      <c r="B71" s="60" t="s">
        <v>4</v>
      </c>
      <c r="C71" s="56" t="s">
        <v>76</v>
      </c>
      <c r="D71" s="59" t="s">
        <v>84</v>
      </c>
      <c r="E71" s="58" t="s">
        <v>74</v>
      </c>
      <c r="F71" s="57" t="s">
        <v>73</v>
      </c>
      <c r="G71" s="56" t="s">
        <v>72</v>
      </c>
      <c r="H71" s="20">
        <v>376534</v>
      </c>
      <c r="I71" s="20">
        <v>256173</v>
      </c>
      <c r="J71" s="20">
        <v>256173</v>
      </c>
      <c r="K71" s="20">
        <v>256173</v>
      </c>
      <c r="L71" s="20">
        <v>0</v>
      </c>
      <c r="M71" s="20">
        <v>120361</v>
      </c>
      <c r="N71" s="20">
        <v>100</v>
      </c>
      <c r="O71" s="19">
        <v>68.034493564990143</v>
      </c>
      <c r="P71" s="43"/>
    </row>
    <row r="72" spans="1:16" ht="12.75" customHeight="1" x14ac:dyDescent="0.2">
      <c r="A72" s="18"/>
      <c r="B72" s="55" t="s">
        <v>83</v>
      </c>
      <c r="C72" s="54" t="s">
        <v>76</v>
      </c>
      <c r="D72" s="53" t="s">
        <v>82</v>
      </c>
      <c r="E72" s="52" t="s">
        <v>79</v>
      </c>
      <c r="F72" s="51" t="s">
        <v>73</v>
      </c>
      <c r="G72" s="50" t="s">
        <v>72</v>
      </c>
      <c r="H72" s="41">
        <v>81960</v>
      </c>
      <c r="I72" s="41">
        <v>0</v>
      </c>
      <c r="J72" s="41">
        <v>0</v>
      </c>
      <c r="K72" s="41">
        <v>0</v>
      </c>
      <c r="L72" s="41">
        <v>0</v>
      </c>
      <c r="M72" s="41">
        <v>81960</v>
      </c>
      <c r="N72" s="41">
        <v>0</v>
      </c>
      <c r="O72" s="49">
        <v>0</v>
      </c>
      <c r="P72" s="43"/>
    </row>
    <row r="73" spans="1:16" ht="12.75" customHeight="1" x14ac:dyDescent="0.2">
      <c r="A73" s="18"/>
      <c r="B73" s="60" t="s">
        <v>2</v>
      </c>
      <c r="C73" s="56" t="s">
        <v>76</v>
      </c>
      <c r="D73" s="59" t="s">
        <v>82</v>
      </c>
      <c r="E73" s="58" t="s">
        <v>74</v>
      </c>
      <c r="F73" s="57" t="s">
        <v>73</v>
      </c>
      <c r="G73" s="56" t="s">
        <v>72</v>
      </c>
      <c r="H73" s="20">
        <v>81960</v>
      </c>
      <c r="I73" s="20">
        <v>0</v>
      </c>
      <c r="J73" s="20">
        <v>0</v>
      </c>
      <c r="K73" s="20">
        <v>0</v>
      </c>
      <c r="L73" s="20">
        <v>0</v>
      </c>
      <c r="M73" s="20">
        <v>81960</v>
      </c>
      <c r="N73" s="20">
        <v>0</v>
      </c>
      <c r="O73" s="19">
        <v>0</v>
      </c>
      <c r="P73" s="43"/>
    </row>
    <row r="74" spans="1:16" ht="42.75" customHeight="1" x14ac:dyDescent="0.2">
      <c r="A74" s="18"/>
      <c r="B74" s="55" t="s">
        <v>81</v>
      </c>
      <c r="C74" s="54" t="s">
        <v>76</v>
      </c>
      <c r="D74" s="53" t="s">
        <v>80</v>
      </c>
      <c r="E74" s="52" t="s">
        <v>79</v>
      </c>
      <c r="F74" s="51" t="s">
        <v>73</v>
      </c>
      <c r="G74" s="50" t="s">
        <v>78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9">
        <v>0</v>
      </c>
      <c r="P74" s="43"/>
    </row>
    <row r="75" spans="1:16" ht="32.25" customHeight="1" thickBot="1" x14ac:dyDescent="0.25">
      <c r="A75" s="18"/>
      <c r="B75" s="48" t="s">
        <v>0</v>
      </c>
      <c r="C75" s="44" t="s">
        <v>76</v>
      </c>
      <c r="D75" s="47" t="s">
        <v>77</v>
      </c>
      <c r="E75" s="46" t="s">
        <v>74</v>
      </c>
      <c r="F75" s="45" t="s">
        <v>73</v>
      </c>
      <c r="G75" s="44" t="s">
        <v>72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3">
        <v>0</v>
      </c>
      <c r="P75" s="43"/>
    </row>
    <row r="76" spans="1:16" ht="12.75" customHeight="1" thickBot="1" x14ac:dyDescent="0.25">
      <c r="A76" s="12"/>
      <c r="B76" s="42" t="s">
        <v>0</v>
      </c>
      <c r="C76" s="42" t="s">
        <v>76</v>
      </c>
      <c r="D76" s="42" t="s">
        <v>75</v>
      </c>
      <c r="E76" s="42" t="s">
        <v>74</v>
      </c>
      <c r="F76" s="42" t="s">
        <v>73</v>
      </c>
      <c r="G76" s="42" t="s">
        <v>72</v>
      </c>
      <c r="H76" s="1">
        <v>6176858.0700000003</v>
      </c>
      <c r="I76" s="1">
        <v>1330352.8700000001</v>
      </c>
      <c r="J76" s="1">
        <v>1330352.8700000001</v>
      </c>
      <c r="K76" s="2">
        <v>1362214.71</v>
      </c>
      <c r="L76" s="5">
        <v>-31861.84</v>
      </c>
      <c r="M76" s="6">
        <v>4814643.3600000003</v>
      </c>
      <c r="N76" s="41">
        <v>102.3949916385718</v>
      </c>
      <c r="O76" s="41">
        <v>22.053521297762309</v>
      </c>
      <c r="P76" s="40"/>
    </row>
  </sheetData>
  <printOptions gridLinesSet="0"/>
  <pageMargins left="0" right="0" top="0" bottom="0" header="0.31496062992125984" footer="0.31496062992125984"/>
  <pageSetup paperSize="9" orientation="landscape" r:id="rId1"/>
  <headerFooter alignWithMargins="0">
    <oddHeader>&amp;C&amp;A</oddHeader>
    <oddFooter>&amp;CСтраница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O94"/>
  <sheetViews>
    <sheetView showGridLines="0" workbookViewId="0"/>
  </sheetViews>
  <sheetFormatPr defaultColWidth="9.140625" defaultRowHeight="12.75" x14ac:dyDescent="0.2"/>
  <cols>
    <col min="1" max="1" width="0.5703125" customWidth="1"/>
    <col min="2" max="2" width="85.7109375" customWidth="1"/>
    <col min="3" max="3" width="4.28515625" customWidth="1"/>
    <col min="4" max="4" width="9.140625" customWidth="1"/>
    <col min="5" max="5" width="3.5703125" customWidth="1"/>
    <col min="6" max="6" width="4.42578125" customWidth="1"/>
    <col min="7" max="7" width="4.28515625" customWidth="1"/>
    <col min="8" max="8" width="10" customWidth="1"/>
    <col min="9" max="65" width="12.85546875" customWidth="1"/>
    <col min="66" max="66" width="13" customWidth="1"/>
    <col min="67" max="67" width="0.7109375" customWidth="1"/>
    <col min="68" max="245" width="9.140625" customWidth="1"/>
  </cols>
  <sheetData>
    <row r="1" spans="1:67" ht="15" customHeight="1" x14ac:dyDescent="0.2">
      <c r="A1" s="136" t="s">
        <v>263</v>
      </c>
      <c r="B1" s="36"/>
      <c r="C1" s="70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</row>
    <row r="2" spans="1:67" ht="14.1" customHeight="1" x14ac:dyDescent="0.2">
      <c r="A2" s="136" t="s">
        <v>262</v>
      </c>
      <c r="B2" s="36"/>
      <c r="C2" s="70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</row>
    <row r="3" spans="1:67" ht="12.75" customHeight="1" thickBot="1" x14ac:dyDescent="0.25">
      <c r="A3" s="135"/>
      <c r="B3" s="134"/>
      <c r="C3" s="134"/>
      <c r="D3" s="134"/>
      <c r="E3" s="134"/>
      <c r="F3" s="134"/>
      <c r="G3" s="134"/>
      <c r="H3" s="134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73" t="s">
        <v>71</v>
      </c>
      <c r="BO3" s="70"/>
    </row>
    <row r="4" spans="1:67" ht="11.25" customHeight="1" thickBot="1" x14ac:dyDescent="0.25">
      <c r="A4" s="18"/>
      <c r="B4" s="133" t="s">
        <v>68</v>
      </c>
      <c r="C4" s="132" t="s">
        <v>261</v>
      </c>
      <c r="D4" s="131"/>
      <c r="E4" s="131"/>
      <c r="F4" s="131"/>
      <c r="G4" s="130"/>
      <c r="H4" s="129" t="s">
        <v>260</v>
      </c>
      <c r="I4" s="173" t="s">
        <v>259</v>
      </c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28" t="s">
        <v>258</v>
      </c>
      <c r="BN4" s="127" t="s">
        <v>257</v>
      </c>
      <c r="BO4" s="70"/>
    </row>
    <row r="5" spans="1:67" ht="11.25" customHeight="1" thickBot="1" x14ac:dyDescent="0.25">
      <c r="A5" s="18"/>
      <c r="B5" s="125"/>
      <c r="C5" s="126" t="s">
        <v>190</v>
      </c>
      <c r="D5" s="125" t="s">
        <v>189</v>
      </c>
      <c r="E5" s="125" t="s">
        <v>188</v>
      </c>
      <c r="F5" s="125" t="s">
        <v>256</v>
      </c>
      <c r="G5" s="124" t="s">
        <v>186</v>
      </c>
      <c r="H5" s="123" t="s">
        <v>255</v>
      </c>
      <c r="I5" s="122" t="s">
        <v>254</v>
      </c>
      <c r="J5" s="122" t="s">
        <v>253</v>
      </c>
      <c r="K5" s="122" t="s">
        <v>252</v>
      </c>
      <c r="L5" s="122" t="s">
        <v>251</v>
      </c>
      <c r="M5" s="122" t="s">
        <v>250</v>
      </c>
      <c r="N5" s="122" t="s">
        <v>249</v>
      </c>
      <c r="O5" s="122" t="s">
        <v>248</v>
      </c>
      <c r="P5" s="122" t="s">
        <v>247</v>
      </c>
      <c r="Q5" s="122" t="s">
        <v>246</v>
      </c>
      <c r="R5" s="122" t="s">
        <v>245</v>
      </c>
      <c r="S5" s="122" t="s">
        <v>244</v>
      </c>
      <c r="T5" s="122" t="s">
        <v>243</v>
      </c>
      <c r="U5" s="122" t="s">
        <v>242</v>
      </c>
      <c r="V5" s="122" t="s">
        <v>241</v>
      </c>
      <c r="W5" s="122" t="s">
        <v>240</v>
      </c>
      <c r="X5" s="122" t="s">
        <v>239</v>
      </c>
      <c r="Y5" s="122" t="s">
        <v>238</v>
      </c>
      <c r="Z5" s="122" t="s">
        <v>237</v>
      </c>
      <c r="AA5" s="122" t="s">
        <v>236</v>
      </c>
      <c r="AB5" s="122" t="s">
        <v>235</v>
      </c>
      <c r="AC5" s="122" t="s">
        <v>234</v>
      </c>
      <c r="AD5" s="122" t="s">
        <v>233</v>
      </c>
      <c r="AE5" s="122" t="s">
        <v>232</v>
      </c>
      <c r="AF5" s="122" t="s">
        <v>231</v>
      </c>
      <c r="AG5" s="122" t="s">
        <v>230</v>
      </c>
      <c r="AH5" s="122" t="s">
        <v>229</v>
      </c>
      <c r="AI5" s="122" t="s">
        <v>228</v>
      </c>
      <c r="AJ5" s="122" t="s">
        <v>227</v>
      </c>
      <c r="AK5" s="122" t="s">
        <v>226</v>
      </c>
      <c r="AL5" s="122" t="s">
        <v>225</v>
      </c>
      <c r="AM5" s="122" t="s">
        <v>224</v>
      </c>
      <c r="AN5" s="122" t="s">
        <v>223</v>
      </c>
      <c r="AO5" s="122" t="s">
        <v>222</v>
      </c>
      <c r="AP5" s="122" t="s">
        <v>221</v>
      </c>
      <c r="AQ5" s="122" t="s">
        <v>220</v>
      </c>
      <c r="AR5" s="122" t="s">
        <v>219</v>
      </c>
      <c r="AS5" s="122" t="s">
        <v>218</v>
      </c>
      <c r="AT5" s="122" t="s">
        <v>217</v>
      </c>
      <c r="AU5" s="122" t="s">
        <v>216</v>
      </c>
      <c r="AV5" s="122" t="s">
        <v>215</v>
      </c>
      <c r="AW5" s="122" t="s">
        <v>214</v>
      </c>
      <c r="AX5" s="122" t="s">
        <v>213</v>
      </c>
      <c r="AY5" s="122" t="s">
        <v>212</v>
      </c>
      <c r="AZ5" s="122" t="s">
        <v>211</v>
      </c>
      <c r="BA5" s="122" t="s">
        <v>210</v>
      </c>
      <c r="BB5" s="122" t="s">
        <v>209</v>
      </c>
      <c r="BC5" s="122" t="s">
        <v>208</v>
      </c>
      <c r="BD5" s="122" t="s">
        <v>207</v>
      </c>
      <c r="BE5" s="122" t="s">
        <v>206</v>
      </c>
      <c r="BF5" s="122" t="s">
        <v>205</v>
      </c>
      <c r="BG5" s="122" t="s">
        <v>204</v>
      </c>
      <c r="BH5" s="122" t="s">
        <v>203</v>
      </c>
      <c r="BI5" s="122" t="s">
        <v>202</v>
      </c>
      <c r="BJ5" s="122" t="s">
        <v>201</v>
      </c>
      <c r="BK5" s="122" t="s">
        <v>200</v>
      </c>
      <c r="BL5" s="121" t="s">
        <v>199</v>
      </c>
      <c r="BM5" s="120" t="s">
        <v>198</v>
      </c>
      <c r="BN5" s="119" t="s">
        <v>197</v>
      </c>
      <c r="BO5" s="70"/>
    </row>
    <row r="6" spans="1:67" ht="12.75" customHeight="1" x14ac:dyDescent="0.2">
      <c r="A6" s="88"/>
      <c r="B6" s="118"/>
      <c r="C6" s="114"/>
      <c r="D6" s="117"/>
      <c r="E6" s="116"/>
      <c r="F6" s="115"/>
      <c r="G6" s="114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2"/>
      <c r="BN6" s="78">
        <v>0</v>
      </c>
      <c r="BO6" s="36"/>
    </row>
    <row r="7" spans="1:67" ht="12.75" customHeight="1" x14ac:dyDescent="0.2">
      <c r="A7" s="88"/>
      <c r="B7" s="97" t="s">
        <v>126</v>
      </c>
      <c r="C7" s="96" t="s">
        <v>78</v>
      </c>
      <c r="D7" s="95" t="s">
        <v>125</v>
      </c>
      <c r="E7" s="94" t="s">
        <v>79</v>
      </c>
      <c r="F7" s="93" t="s">
        <v>73</v>
      </c>
      <c r="G7" s="92" t="s">
        <v>78</v>
      </c>
      <c r="H7" s="90">
        <v>0</v>
      </c>
      <c r="I7" s="91">
        <v>144.51000000000002</v>
      </c>
      <c r="J7" s="91">
        <v>1.4300000000000002</v>
      </c>
      <c r="K7" s="91">
        <v>8596.81</v>
      </c>
      <c r="L7" s="91">
        <v>7796.28</v>
      </c>
      <c r="M7" s="91">
        <v>1429.86</v>
      </c>
      <c r="N7" s="91">
        <v>567.5</v>
      </c>
      <c r="O7" s="91">
        <v>91</v>
      </c>
      <c r="P7" s="91">
        <v>-6536.0499999999993</v>
      </c>
      <c r="Q7" s="91">
        <v>-7160.33</v>
      </c>
      <c r="R7" s="91">
        <v>379.53999999999996</v>
      </c>
      <c r="S7" s="91">
        <v>1122.9100000000001</v>
      </c>
      <c r="T7" s="91">
        <v>522.97999999999979</v>
      </c>
      <c r="U7" s="91">
        <v>10620.070000000002</v>
      </c>
      <c r="V7" s="91">
        <v>82535.310000000012</v>
      </c>
      <c r="W7" s="91">
        <v>692.68000000000006</v>
      </c>
      <c r="X7" s="91">
        <v>454.32</v>
      </c>
      <c r="Y7" s="91">
        <v>65.64</v>
      </c>
      <c r="Z7" s="91">
        <v>0</v>
      </c>
      <c r="AA7" s="91">
        <v>0.15999999999999978</v>
      </c>
      <c r="AB7" s="91">
        <v>271.71000000000004</v>
      </c>
      <c r="AC7" s="91">
        <v>216.09</v>
      </c>
      <c r="AD7" s="91">
        <v>530.47</v>
      </c>
      <c r="AE7" s="91">
        <v>6113.8</v>
      </c>
      <c r="AF7" s="91">
        <v>1074.5899999999999</v>
      </c>
      <c r="AG7" s="91">
        <v>7856.22</v>
      </c>
      <c r="AH7" s="91">
        <v>1551.33</v>
      </c>
      <c r="AI7" s="91">
        <v>63</v>
      </c>
      <c r="AJ7" s="91">
        <v>212.41</v>
      </c>
      <c r="AK7" s="91">
        <v>38.120000000000005</v>
      </c>
      <c r="AL7" s="91">
        <v>205.23000000000002</v>
      </c>
      <c r="AM7" s="91">
        <v>191.9</v>
      </c>
      <c r="AN7" s="91">
        <v>1054.82</v>
      </c>
      <c r="AO7" s="91">
        <v>48592.119999999988</v>
      </c>
      <c r="AP7" s="91">
        <v>671.55</v>
      </c>
      <c r="AQ7" s="91">
        <v>13899.699999999999</v>
      </c>
      <c r="AR7" s="91">
        <v>72505.050000000017</v>
      </c>
      <c r="AS7" s="91">
        <v>62.6</v>
      </c>
      <c r="AT7" s="91">
        <v>396.08</v>
      </c>
      <c r="AU7" s="91">
        <v>0</v>
      </c>
      <c r="AV7" s="91">
        <v>158.01</v>
      </c>
      <c r="AW7" s="91">
        <v>94.91</v>
      </c>
      <c r="AX7" s="91">
        <v>13.99</v>
      </c>
      <c r="AY7" s="91">
        <v>9920.67</v>
      </c>
      <c r="AZ7" s="91">
        <v>7584.8799999999992</v>
      </c>
      <c r="BA7" s="91">
        <v>171.74999999999852</v>
      </c>
      <c r="BB7" s="91">
        <v>58.5</v>
      </c>
      <c r="BC7" s="91">
        <v>0</v>
      </c>
      <c r="BD7" s="91">
        <v>1.4300000000000002</v>
      </c>
      <c r="BE7" s="91">
        <v>1449.3799999999997</v>
      </c>
      <c r="BF7" s="91">
        <v>43746.04</v>
      </c>
      <c r="BG7" s="91">
        <v>9.9999999999909051E-3</v>
      </c>
      <c r="BH7" s="91">
        <v>-1052.8900000000001</v>
      </c>
      <c r="BI7" s="91">
        <v>409.4</v>
      </c>
      <c r="BJ7" s="91">
        <v>6978.6799999999985</v>
      </c>
      <c r="BK7" s="91">
        <v>71386.559999999998</v>
      </c>
      <c r="BL7" s="90">
        <v>800.19</v>
      </c>
      <c r="BM7" s="89">
        <v>398552.92</v>
      </c>
      <c r="BN7" s="78">
        <v>398552.92</v>
      </c>
      <c r="BO7" s="36"/>
    </row>
    <row r="8" spans="1:67" ht="12.75" customHeight="1" x14ac:dyDescent="0.2">
      <c r="A8" s="88"/>
      <c r="B8" s="111"/>
      <c r="C8" s="101"/>
      <c r="D8" s="110"/>
      <c r="E8" s="109"/>
      <c r="F8" s="108"/>
      <c r="G8" s="101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107"/>
      <c r="BN8" s="78">
        <v>0</v>
      </c>
      <c r="BO8" s="36"/>
    </row>
    <row r="9" spans="1:67" ht="12.75" customHeight="1" x14ac:dyDescent="0.2">
      <c r="A9" s="88"/>
      <c r="B9" s="97" t="s">
        <v>160</v>
      </c>
      <c r="C9" s="96" t="s">
        <v>78</v>
      </c>
      <c r="D9" s="95" t="s">
        <v>159</v>
      </c>
      <c r="E9" s="94" t="s">
        <v>79</v>
      </c>
      <c r="F9" s="93" t="s">
        <v>73</v>
      </c>
      <c r="G9" s="92" t="s">
        <v>78</v>
      </c>
      <c r="H9" s="90">
        <v>0</v>
      </c>
      <c r="I9" s="91">
        <v>0</v>
      </c>
      <c r="J9" s="91">
        <v>0</v>
      </c>
      <c r="K9" s="91">
        <v>1327.53</v>
      </c>
      <c r="L9" s="91">
        <v>485.73</v>
      </c>
      <c r="M9" s="91">
        <v>443.04</v>
      </c>
      <c r="N9" s="91">
        <v>158.07</v>
      </c>
      <c r="O9" s="91">
        <v>0</v>
      </c>
      <c r="P9" s="91">
        <v>115.44</v>
      </c>
      <c r="Q9" s="91">
        <v>0</v>
      </c>
      <c r="R9" s="91">
        <v>191.52</v>
      </c>
      <c r="S9" s="91">
        <v>649.69000000000005</v>
      </c>
      <c r="T9" s="91">
        <v>522.96</v>
      </c>
      <c r="U9" s="91">
        <v>531.69000000000005</v>
      </c>
      <c r="V9" s="91">
        <v>0</v>
      </c>
      <c r="W9" s="91">
        <v>0</v>
      </c>
      <c r="X9" s="91">
        <v>454.32</v>
      </c>
      <c r="Y9" s="91">
        <v>65.64</v>
      </c>
      <c r="Z9" s="91">
        <v>0</v>
      </c>
      <c r="AA9" s="91">
        <v>0</v>
      </c>
      <c r="AB9" s="91">
        <v>0</v>
      </c>
      <c r="AC9" s="91">
        <v>6.04</v>
      </c>
      <c r="AD9" s="91">
        <v>0</v>
      </c>
      <c r="AE9" s="91">
        <v>5276.52</v>
      </c>
      <c r="AF9" s="91">
        <v>319.02</v>
      </c>
      <c r="AG9" s="91">
        <v>6575.22</v>
      </c>
      <c r="AH9" s="91">
        <v>420.48</v>
      </c>
      <c r="AI9" s="91">
        <v>58.5</v>
      </c>
      <c r="AJ9" s="91">
        <v>210.81</v>
      </c>
      <c r="AK9" s="91">
        <v>0</v>
      </c>
      <c r="AL9" s="91">
        <v>0</v>
      </c>
      <c r="AM9" s="91">
        <v>191.49</v>
      </c>
      <c r="AN9" s="91">
        <v>1051.02</v>
      </c>
      <c r="AO9" s="91">
        <v>47789.04</v>
      </c>
      <c r="AP9" s="91">
        <v>493.53</v>
      </c>
      <c r="AQ9" s="91">
        <v>386.49</v>
      </c>
      <c r="AR9" s="91">
        <v>31.92</v>
      </c>
      <c r="AS9" s="91">
        <v>62.4</v>
      </c>
      <c r="AT9" s="91">
        <v>0</v>
      </c>
      <c r="AU9" s="91">
        <v>0</v>
      </c>
      <c r="AV9" s="91">
        <v>0</v>
      </c>
      <c r="AW9" s="91">
        <v>0</v>
      </c>
      <c r="AX9" s="91">
        <v>13.38</v>
      </c>
      <c r="AY9" s="91">
        <v>9920.67</v>
      </c>
      <c r="AZ9" s="91">
        <v>-89.7</v>
      </c>
      <c r="BA9" s="91">
        <v>171.59999999999854</v>
      </c>
      <c r="BB9" s="91">
        <v>58.5</v>
      </c>
      <c r="BC9" s="91">
        <v>0</v>
      </c>
      <c r="BD9" s="91">
        <v>0</v>
      </c>
      <c r="BE9" s="91">
        <v>1336.62</v>
      </c>
      <c r="BF9" s="91">
        <v>597.04000000000008</v>
      </c>
      <c r="BG9" s="91">
        <v>0</v>
      </c>
      <c r="BH9" s="91">
        <v>-1052.8800000000001</v>
      </c>
      <c r="BI9" s="91">
        <v>409.38</v>
      </c>
      <c r="BJ9" s="91">
        <v>378.57</v>
      </c>
      <c r="BK9" s="91">
        <v>0</v>
      </c>
      <c r="BL9" s="90">
        <v>0</v>
      </c>
      <c r="BM9" s="89">
        <v>79561.289999999994</v>
      </c>
      <c r="BN9" s="78">
        <v>79561.289999999994</v>
      </c>
      <c r="BO9" s="36"/>
    </row>
    <row r="10" spans="1:67" ht="12.75" customHeight="1" x14ac:dyDescent="0.2">
      <c r="A10" s="88"/>
      <c r="B10" s="97" t="s">
        <v>158</v>
      </c>
      <c r="C10" s="96" t="s">
        <v>78</v>
      </c>
      <c r="D10" s="95" t="s">
        <v>157</v>
      </c>
      <c r="E10" s="94" t="s">
        <v>119</v>
      </c>
      <c r="F10" s="93" t="s">
        <v>73</v>
      </c>
      <c r="G10" s="92" t="s">
        <v>118</v>
      </c>
      <c r="H10" s="90">
        <v>0</v>
      </c>
      <c r="I10" s="91">
        <v>0</v>
      </c>
      <c r="J10" s="91">
        <v>0</v>
      </c>
      <c r="K10" s="91">
        <v>1327.53</v>
      </c>
      <c r="L10" s="91">
        <v>485.73</v>
      </c>
      <c r="M10" s="91">
        <v>443.04</v>
      </c>
      <c r="N10" s="91">
        <v>158.07</v>
      </c>
      <c r="O10" s="91">
        <v>0</v>
      </c>
      <c r="P10" s="91">
        <v>115.44</v>
      </c>
      <c r="Q10" s="91">
        <v>0</v>
      </c>
      <c r="R10" s="91">
        <v>191.52</v>
      </c>
      <c r="S10" s="91">
        <v>649.69000000000005</v>
      </c>
      <c r="T10" s="91">
        <v>522.96</v>
      </c>
      <c r="U10" s="91">
        <v>531.69000000000005</v>
      </c>
      <c r="V10" s="91">
        <v>0</v>
      </c>
      <c r="W10" s="91">
        <v>0</v>
      </c>
      <c r="X10" s="91">
        <v>454.32</v>
      </c>
      <c r="Y10" s="91">
        <v>65.64</v>
      </c>
      <c r="Z10" s="91">
        <v>0</v>
      </c>
      <c r="AA10" s="91">
        <v>0</v>
      </c>
      <c r="AB10" s="91">
        <v>0</v>
      </c>
      <c r="AC10" s="91">
        <v>6.04</v>
      </c>
      <c r="AD10" s="91">
        <v>0</v>
      </c>
      <c r="AE10" s="91">
        <v>5276.52</v>
      </c>
      <c r="AF10" s="91">
        <v>319.02</v>
      </c>
      <c r="AG10" s="91">
        <v>6575.22</v>
      </c>
      <c r="AH10" s="91">
        <v>420.48</v>
      </c>
      <c r="AI10" s="91">
        <v>58.5</v>
      </c>
      <c r="AJ10" s="91">
        <v>210.81</v>
      </c>
      <c r="AK10" s="91">
        <v>0</v>
      </c>
      <c r="AL10" s="91">
        <v>0</v>
      </c>
      <c r="AM10" s="91">
        <v>191.49</v>
      </c>
      <c r="AN10" s="91">
        <v>1051.02</v>
      </c>
      <c r="AO10" s="91">
        <v>47789.04</v>
      </c>
      <c r="AP10" s="91">
        <v>493.53</v>
      </c>
      <c r="AQ10" s="91">
        <v>386.49</v>
      </c>
      <c r="AR10" s="91">
        <v>31.92</v>
      </c>
      <c r="AS10" s="91">
        <v>62.4</v>
      </c>
      <c r="AT10" s="91">
        <v>0</v>
      </c>
      <c r="AU10" s="91">
        <v>0</v>
      </c>
      <c r="AV10" s="91">
        <v>0</v>
      </c>
      <c r="AW10" s="91">
        <v>0</v>
      </c>
      <c r="AX10" s="91">
        <v>13.38</v>
      </c>
      <c r="AY10" s="91">
        <v>9920.67</v>
      </c>
      <c r="AZ10" s="91">
        <v>-89.7</v>
      </c>
      <c r="BA10" s="91">
        <v>171.59999999999854</v>
      </c>
      <c r="BB10" s="91">
        <v>58.5</v>
      </c>
      <c r="BC10" s="91">
        <v>0</v>
      </c>
      <c r="BD10" s="91">
        <v>0</v>
      </c>
      <c r="BE10" s="91">
        <v>1336.62</v>
      </c>
      <c r="BF10" s="91">
        <v>597.04000000000008</v>
      </c>
      <c r="BG10" s="91">
        <v>0</v>
      </c>
      <c r="BH10" s="91">
        <v>-1052.8800000000001</v>
      </c>
      <c r="BI10" s="91">
        <v>409.38</v>
      </c>
      <c r="BJ10" s="91">
        <v>378.57</v>
      </c>
      <c r="BK10" s="91">
        <v>0</v>
      </c>
      <c r="BL10" s="90">
        <v>0</v>
      </c>
      <c r="BM10" s="89">
        <v>79561.289999999994</v>
      </c>
      <c r="BN10" s="78">
        <v>79561.289999999994</v>
      </c>
      <c r="BO10" s="36"/>
    </row>
    <row r="11" spans="1:67" ht="30" customHeight="1" x14ac:dyDescent="0.2">
      <c r="A11" s="88"/>
      <c r="B11" s="97" t="s">
        <v>156</v>
      </c>
      <c r="C11" s="96" t="s">
        <v>78</v>
      </c>
      <c r="D11" s="95" t="s">
        <v>155</v>
      </c>
      <c r="E11" s="94" t="s">
        <v>119</v>
      </c>
      <c r="F11" s="93" t="s">
        <v>73</v>
      </c>
      <c r="G11" s="92" t="s">
        <v>118</v>
      </c>
      <c r="H11" s="90">
        <v>0</v>
      </c>
      <c r="I11" s="91">
        <v>0</v>
      </c>
      <c r="J11" s="91">
        <v>0</v>
      </c>
      <c r="K11" s="91">
        <v>1327.53</v>
      </c>
      <c r="L11" s="91">
        <v>485.73</v>
      </c>
      <c r="M11" s="91">
        <v>443.04</v>
      </c>
      <c r="N11" s="91">
        <v>158.07</v>
      </c>
      <c r="O11" s="91">
        <v>0</v>
      </c>
      <c r="P11" s="91">
        <v>115.44</v>
      </c>
      <c r="Q11" s="91">
        <v>0</v>
      </c>
      <c r="R11" s="91">
        <v>191.52</v>
      </c>
      <c r="S11" s="91">
        <v>649.69000000000005</v>
      </c>
      <c r="T11" s="91">
        <v>522.96</v>
      </c>
      <c r="U11" s="91">
        <v>531.69000000000005</v>
      </c>
      <c r="V11" s="91">
        <v>0</v>
      </c>
      <c r="W11" s="91">
        <v>0</v>
      </c>
      <c r="X11" s="91">
        <v>454.32</v>
      </c>
      <c r="Y11" s="91">
        <v>65.64</v>
      </c>
      <c r="Z11" s="91">
        <v>0</v>
      </c>
      <c r="AA11" s="91">
        <v>0</v>
      </c>
      <c r="AB11" s="91">
        <v>0</v>
      </c>
      <c r="AC11" s="91">
        <v>6.03</v>
      </c>
      <c r="AD11" s="91">
        <v>0</v>
      </c>
      <c r="AE11" s="91">
        <v>5276.52</v>
      </c>
      <c r="AF11" s="91">
        <v>319.02</v>
      </c>
      <c r="AG11" s="91">
        <v>6575.22</v>
      </c>
      <c r="AH11" s="91">
        <v>420.48</v>
      </c>
      <c r="AI11" s="91">
        <v>58.5</v>
      </c>
      <c r="AJ11" s="91">
        <v>210.81</v>
      </c>
      <c r="AK11" s="91">
        <v>0</v>
      </c>
      <c r="AL11" s="91">
        <v>0</v>
      </c>
      <c r="AM11" s="91">
        <v>191.49</v>
      </c>
      <c r="AN11" s="91">
        <v>1051.02</v>
      </c>
      <c r="AO11" s="91">
        <v>28465.5</v>
      </c>
      <c r="AP11" s="91">
        <v>493.53</v>
      </c>
      <c r="AQ11" s="91">
        <v>386.49</v>
      </c>
      <c r="AR11" s="91">
        <v>31.92</v>
      </c>
      <c r="AS11" s="91">
        <v>62.4</v>
      </c>
      <c r="AT11" s="91">
        <v>0</v>
      </c>
      <c r="AU11" s="91">
        <v>0</v>
      </c>
      <c r="AV11" s="91">
        <v>0</v>
      </c>
      <c r="AW11" s="91">
        <v>0</v>
      </c>
      <c r="AX11" s="91">
        <v>13.38</v>
      </c>
      <c r="AY11" s="91">
        <v>9920.67</v>
      </c>
      <c r="AZ11" s="91">
        <v>-89.7</v>
      </c>
      <c r="BA11" s="91">
        <v>-26298.99</v>
      </c>
      <c r="BB11" s="91">
        <v>58.5</v>
      </c>
      <c r="BC11" s="91">
        <v>0</v>
      </c>
      <c r="BD11" s="91">
        <v>0</v>
      </c>
      <c r="BE11" s="91">
        <v>286.62</v>
      </c>
      <c r="BF11" s="91">
        <v>566.70000000000005</v>
      </c>
      <c r="BG11" s="91">
        <v>0</v>
      </c>
      <c r="BH11" s="91">
        <v>-1052.8800000000001</v>
      </c>
      <c r="BI11" s="91">
        <v>408.9</v>
      </c>
      <c r="BJ11" s="91">
        <v>378.57</v>
      </c>
      <c r="BK11" s="91">
        <v>0</v>
      </c>
      <c r="BL11" s="90">
        <v>0</v>
      </c>
      <c r="BM11" s="89">
        <v>32686.33</v>
      </c>
      <c r="BN11" s="78">
        <v>32686.33</v>
      </c>
      <c r="BO11" s="36"/>
    </row>
    <row r="12" spans="1:67" ht="39.75" customHeight="1" x14ac:dyDescent="0.2">
      <c r="A12" s="88"/>
      <c r="B12" s="97" t="s">
        <v>40</v>
      </c>
      <c r="C12" s="96" t="s">
        <v>78</v>
      </c>
      <c r="D12" s="95" t="s">
        <v>155</v>
      </c>
      <c r="E12" s="94" t="s">
        <v>119</v>
      </c>
      <c r="F12" s="93" t="s">
        <v>132</v>
      </c>
      <c r="G12" s="92" t="s">
        <v>118</v>
      </c>
      <c r="H12" s="90">
        <v>0</v>
      </c>
      <c r="I12" s="91">
        <v>0</v>
      </c>
      <c r="J12" s="91">
        <v>0</v>
      </c>
      <c r="K12" s="91">
        <v>1327.53</v>
      </c>
      <c r="L12" s="91">
        <v>485.73</v>
      </c>
      <c r="M12" s="91">
        <v>443.04</v>
      </c>
      <c r="N12" s="91">
        <v>158.07</v>
      </c>
      <c r="O12" s="91">
        <v>0</v>
      </c>
      <c r="P12" s="91">
        <v>115.44</v>
      </c>
      <c r="Q12" s="91">
        <v>0</v>
      </c>
      <c r="R12" s="91">
        <v>191.52</v>
      </c>
      <c r="S12" s="91">
        <v>649.69000000000005</v>
      </c>
      <c r="T12" s="91">
        <v>522.96</v>
      </c>
      <c r="U12" s="91">
        <v>531.69000000000005</v>
      </c>
      <c r="V12" s="91">
        <v>0</v>
      </c>
      <c r="W12" s="91">
        <v>0</v>
      </c>
      <c r="X12" s="91">
        <v>407.88</v>
      </c>
      <c r="Y12" s="91">
        <v>65.64</v>
      </c>
      <c r="Z12" s="91">
        <v>0</v>
      </c>
      <c r="AA12" s="91">
        <v>0</v>
      </c>
      <c r="AB12" s="91">
        <v>0</v>
      </c>
      <c r="AC12" s="91">
        <v>6.03</v>
      </c>
      <c r="AD12" s="91">
        <v>0</v>
      </c>
      <c r="AE12" s="91">
        <v>5276.52</v>
      </c>
      <c r="AF12" s="91">
        <v>319.02</v>
      </c>
      <c r="AG12" s="91">
        <v>6575.22</v>
      </c>
      <c r="AH12" s="91">
        <v>420.48</v>
      </c>
      <c r="AI12" s="91">
        <v>58.5</v>
      </c>
      <c r="AJ12" s="91">
        <v>210.81</v>
      </c>
      <c r="AK12" s="91">
        <v>0</v>
      </c>
      <c r="AL12" s="91">
        <v>0</v>
      </c>
      <c r="AM12" s="91">
        <v>191.49</v>
      </c>
      <c r="AN12" s="91">
        <v>1051.02</v>
      </c>
      <c r="AO12" s="91">
        <v>28465.5</v>
      </c>
      <c r="AP12" s="91">
        <v>493.53</v>
      </c>
      <c r="AQ12" s="91">
        <v>386.49</v>
      </c>
      <c r="AR12" s="91">
        <v>31.92</v>
      </c>
      <c r="AS12" s="91">
        <v>62.4</v>
      </c>
      <c r="AT12" s="91">
        <v>0</v>
      </c>
      <c r="AU12" s="91">
        <v>0</v>
      </c>
      <c r="AV12" s="91">
        <v>0</v>
      </c>
      <c r="AW12" s="91">
        <v>0</v>
      </c>
      <c r="AX12" s="91">
        <v>13.38</v>
      </c>
      <c r="AY12" s="91">
        <v>9920.67</v>
      </c>
      <c r="AZ12" s="91">
        <v>-89.7</v>
      </c>
      <c r="BA12" s="91">
        <v>-26298.99</v>
      </c>
      <c r="BB12" s="91">
        <v>58.5</v>
      </c>
      <c r="BC12" s="91">
        <v>0</v>
      </c>
      <c r="BD12" s="91">
        <v>0</v>
      </c>
      <c r="BE12" s="91">
        <v>286.62</v>
      </c>
      <c r="BF12" s="91">
        <v>566.70000000000005</v>
      </c>
      <c r="BG12" s="91">
        <v>0</v>
      </c>
      <c r="BH12" s="91">
        <v>-1052.8800000000001</v>
      </c>
      <c r="BI12" s="91">
        <v>408.9</v>
      </c>
      <c r="BJ12" s="91">
        <v>378.57</v>
      </c>
      <c r="BK12" s="91">
        <v>0</v>
      </c>
      <c r="BL12" s="90">
        <v>0</v>
      </c>
      <c r="BM12" s="89">
        <v>32639.89</v>
      </c>
      <c r="BN12" s="78">
        <v>32639.89</v>
      </c>
      <c r="BO12" s="36"/>
    </row>
    <row r="13" spans="1:67" ht="42.75" customHeight="1" x14ac:dyDescent="0.2">
      <c r="A13" s="88"/>
      <c r="B13" s="106" t="s">
        <v>40</v>
      </c>
      <c r="C13" s="105" t="s">
        <v>131</v>
      </c>
      <c r="D13" s="104" t="s">
        <v>155</v>
      </c>
      <c r="E13" s="103" t="s">
        <v>119</v>
      </c>
      <c r="F13" s="102" t="s">
        <v>132</v>
      </c>
      <c r="G13" s="101" t="s">
        <v>118</v>
      </c>
      <c r="H13" s="99">
        <v>0</v>
      </c>
      <c r="I13" s="100">
        <v>0</v>
      </c>
      <c r="J13" s="100">
        <v>0</v>
      </c>
      <c r="K13" s="100">
        <v>1327.53</v>
      </c>
      <c r="L13" s="100">
        <v>485.73</v>
      </c>
      <c r="M13" s="100">
        <v>443.04</v>
      </c>
      <c r="N13" s="100">
        <v>158.07</v>
      </c>
      <c r="O13" s="100">
        <v>0</v>
      </c>
      <c r="P13" s="100">
        <v>115.44</v>
      </c>
      <c r="Q13" s="100">
        <v>0</v>
      </c>
      <c r="R13" s="100">
        <v>191.52</v>
      </c>
      <c r="S13" s="100">
        <v>649.69000000000005</v>
      </c>
      <c r="T13" s="100">
        <v>522.96</v>
      </c>
      <c r="U13" s="100">
        <v>531.69000000000005</v>
      </c>
      <c r="V13" s="100">
        <v>0</v>
      </c>
      <c r="W13" s="100">
        <v>0</v>
      </c>
      <c r="X13" s="100">
        <v>407.88</v>
      </c>
      <c r="Y13" s="100">
        <v>65.64</v>
      </c>
      <c r="Z13" s="100">
        <v>0</v>
      </c>
      <c r="AA13" s="100">
        <v>0</v>
      </c>
      <c r="AB13" s="100">
        <v>0</v>
      </c>
      <c r="AC13" s="100">
        <v>6.03</v>
      </c>
      <c r="AD13" s="100">
        <v>0</v>
      </c>
      <c r="AE13" s="100">
        <v>5276.52</v>
      </c>
      <c r="AF13" s="100">
        <v>319.02</v>
      </c>
      <c r="AG13" s="100">
        <v>6575.22</v>
      </c>
      <c r="AH13" s="100">
        <v>420.48</v>
      </c>
      <c r="AI13" s="100">
        <v>58.5</v>
      </c>
      <c r="AJ13" s="100">
        <v>210.81</v>
      </c>
      <c r="AK13" s="100">
        <v>0</v>
      </c>
      <c r="AL13" s="100">
        <v>0</v>
      </c>
      <c r="AM13" s="100">
        <v>191.49</v>
      </c>
      <c r="AN13" s="100">
        <v>1051.02</v>
      </c>
      <c r="AO13" s="100">
        <v>28465.5</v>
      </c>
      <c r="AP13" s="100">
        <v>493.53</v>
      </c>
      <c r="AQ13" s="100">
        <v>386.49</v>
      </c>
      <c r="AR13" s="100">
        <v>31.92</v>
      </c>
      <c r="AS13" s="100">
        <v>62.4</v>
      </c>
      <c r="AT13" s="100">
        <v>0</v>
      </c>
      <c r="AU13" s="100">
        <v>0</v>
      </c>
      <c r="AV13" s="100">
        <v>0</v>
      </c>
      <c r="AW13" s="100">
        <v>0</v>
      </c>
      <c r="AX13" s="100">
        <v>13.38</v>
      </c>
      <c r="AY13" s="100">
        <v>9920.67</v>
      </c>
      <c r="AZ13" s="100">
        <v>-89.7</v>
      </c>
      <c r="BA13" s="100">
        <v>-26298.99</v>
      </c>
      <c r="BB13" s="100">
        <v>58.5</v>
      </c>
      <c r="BC13" s="100">
        <v>0</v>
      </c>
      <c r="BD13" s="100">
        <v>0</v>
      </c>
      <c r="BE13" s="100">
        <v>286.62</v>
      </c>
      <c r="BF13" s="100">
        <v>566.70000000000005</v>
      </c>
      <c r="BG13" s="100">
        <v>0</v>
      </c>
      <c r="BH13" s="100">
        <v>-1052.8800000000001</v>
      </c>
      <c r="BI13" s="100">
        <v>408.9</v>
      </c>
      <c r="BJ13" s="100">
        <v>378.57</v>
      </c>
      <c r="BK13" s="100">
        <v>0</v>
      </c>
      <c r="BL13" s="99">
        <v>0</v>
      </c>
      <c r="BM13" s="98">
        <v>32639.89</v>
      </c>
      <c r="BN13" s="78">
        <v>32639.89</v>
      </c>
      <c r="BO13" s="36"/>
    </row>
    <row r="14" spans="1:67" ht="39.75" customHeight="1" x14ac:dyDescent="0.2">
      <c r="A14" s="88"/>
      <c r="B14" s="97" t="s">
        <v>38</v>
      </c>
      <c r="C14" s="96" t="s">
        <v>78</v>
      </c>
      <c r="D14" s="95" t="s">
        <v>155</v>
      </c>
      <c r="E14" s="94" t="s">
        <v>119</v>
      </c>
      <c r="F14" s="93" t="s">
        <v>154</v>
      </c>
      <c r="G14" s="92" t="s">
        <v>118</v>
      </c>
      <c r="H14" s="90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  <c r="Q14" s="91">
        <v>0</v>
      </c>
      <c r="R14" s="91">
        <v>0</v>
      </c>
      <c r="S14" s="91">
        <v>0</v>
      </c>
      <c r="T14" s="91">
        <v>0</v>
      </c>
      <c r="U14" s="91">
        <v>0</v>
      </c>
      <c r="V14" s="91">
        <v>0</v>
      </c>
      <c r="W14" s="91">
        <v>0</v>
      </c>
      <c r="X14" s="91">
        <v>46.44</v>
      </c>
      <c r="Y14" s="91">
        <v>0</v>
      </c>
      <c r="Z14" s="91">
        <v>0</v>
      </c>
      <c r="AA14" s="91">
        <v>0</v>
      </c>
      <c r="AB14" s="91">
        <v>0</v>
      </c>
      <c r="AC14" s="91">
        <v>0</v>
      </c>
      <c r="AD14" s="91">
        <v>0</v>
      </c>
      <c r="AE14" s="91">
        <v>0</v>
      </c>
      <c r="AF14" s="91">
        <v>0</v>
      </c>
      <c r="AG14" s="91">
        <v>0</v>
      </c>
      <c r="AH14" s="91">
        <v>0</v>
      </c>
      <c r="AI14" s="91">
        <v>0</v>
      </c>
      <c r="AJ14" s="91">
        <v>0</v>
      </c>
      <c r="AK14" s="91">
        <v>0</v>
      </c>
      <c r="AL14" s="91">
        <v>0</v>
      </c>
      <c r="AM14" s="91">
        <v>0</v>
      </c>
      <c r="AN14" s="91">
        <v>0</v>
      </c>
      <c r="AO14" s="91">
        <v>0</v>
      </c>
      <c r="AP14" s="91">
        <v>0</v>
      </c>
      <c r="AQ14" s="91">
        <v>0</v>
      </c>
      <c r="AR14" s="91">
        <v>0</v>
      </c>
      <c r="AS14" s="91">
        <v>0</v>
      </c>
      <c r="AT14" s="91">
        <v>0</v>
      </c>
      <c r="AU14" s="91">
        <v>0</v>
      </c>
      <c r="AV14" s="91">
        <v>0</v>
      </c>
      <c r="AW14" s="91">
        <v>0</v>
      </c>
      <c r="AX14" s="91">
        <v>0</v>
      </c>
      <c r="AY14" s="91">
        <v>0</v>
      </c>
      <c r="AZ14" s="91">
        <v>0</v>
      </c>
      <c r="BA14" s="91">
        <v>0</v>
      </c>
      <c r="BB14" s="91">
        <v>0</v>
      </c>
      <c r="BC14" s="91">
        <v>0</v>
      </c>
      <c r="BD14" s="91">
        <v>0</v>
      </c>
      <c r="BE14" s="91">
        <v>0</v>
      </c>
      <c r="BF14" s="91">
        <v>0</v>
      </c>
      <c r="BG14" s="91">
        <v>0</v>
      </c>
      <c r="BH14" s="91">
        <v>0</v>
      </c>
      <c r="BI14" s="91">
        <v>0</v>
      </c>
      <c r="BJ14" s="91">
        <v>0</v>
      </c>
      <c r="BK14" s="91">
        <v>0</v>
      </c>
      <c r="BL14" s="90">
        <v>0</v>
      </c>
      <c r="BM14" s="89">
        <v>46.44</v>
      </c>
      <c r="BN14" s="78">
        <v>46.44</v>
      </c>
      <c r="BO14" s="36"/>
    </row>
    <row r="15" spans="1:67" ht="42.75" customHeight="1" x14ac:dyDescent="0.2">
      <c r="A15" s="88"/>
      <c r="B15" s="106" t="s">
        <v>38</v>
      </c>
      <c r="C15" s="105" t="s">
        <v>131</v>
      </c>
      <c r="D15" s="104" t="s">
        <v>155</v>
      </c>
      <c r="E15" s="103" t="s">
        <v>119</v>
      </c>
      <c r="F15" s="102" t="s">
        <v>154</v>
      </c>
      <c r="G15" s="101" t="s">
        <v>118</v>
      </c>
      <c r="H15" s="99">
        <v>0</v>
      </c>
      <c r="I15" s="100">
        <v>0</v>
      </c>
      <c r="J15" s="100">
        <v>0</v>
      </c>
      <c r="K15" s="100">
        <v>0</v>
      </c>
      <c r="L15" s="100">
        <v>0</v>
      </c>
      <c r="M15" s="100">
        <v>0</v>
      </c>
      <c r="N15" s="100">
        <v>0</v>
      </c>
      <c r="O15" s="100">
        <v>0</v>
      </c>
      <c r="P15" s="100">
        <v>0</v>
      </c>
      <c r="Q15" s="100">
        <v>0</v>
      </c>
      <c r="R15" s="100">
        <v>0</v>
      </c>
      <c r="S15" s="100">
        <v>0</v>
      </c>
      <c r="T15" s="100">
        <v>0</v>
      </c>
      <c r="U15" s="100">
        <v>0</v>
      </c>
      <c r="V15" s="100">
        <v>0</v>
      </c>
      <c r="W15" s="100">
        <v>0</v>
      </c>
      <c r="X15" s="100">
        <v>46.44</v>
      </c>
      <c r="Y15" s="100">
        <v>0</v>
      </c>
      <c r="Z15" s="100">
        <v>0</v>
      </c>
      <c r="AA15" s="100">
        <v>0</v>
      </c>
      <c r="AB15" s="100">
        <v>0</v>
      </c>
      <c r="AC15" s="100">
        <v>0</v>
      </c>
      <c r="AD15" s="100">
        <v>0</v>
      </c>
      <c r="AE15" s="100">
        <v>0</v>
      </c>
      <c r="AF15" s="100">
        <v>0</v>
      </c>
      <c r="AG15" s="100">
        <v>0</v>
      </c>
      <c r="AH15" s="100">
        <v>0</v>
      </c>
      <c r="AI15" s="100">
        <v>0</v>
      </c>
      <c r="AJ15" s="100">
        <v>0</v>
      </c>
      <c r="AK15" s="100">
        <v>0</v>
      </c>
      <c r="AL15" s="100">
        <v>0</v>
      </c>
      <c r="AM15" s="100">
        <v>0</v>
      </c>
      <c r="AN15" s="100">
        <v>0</v>
      </c>
      <c r="AO15" s="100">
        <v>0</v>
      </c>
      <c r="AP15" s="100">
        <v>0</v>
      </c>
      <c r="AQ15" s="100">
        <v>0</v>
      </c>
      <c r="AR15" s="100">
        <v>0</v>
      </c>
      <c r="AS15" s="100">
        <v>0</v>
      </c>
      <c r="AT15" s="100">
        <v>0</v>
      </c>
      <c r="AU15" s="100">
        <v>0</v>
      </c>
      <c r="AV15" s="100">
        <v>0</v>
      </c>
      <c r="AW15" s="100">
        <v>0</v>
      </c>
      <c r="AX15" s="100">
        <v>0</v>
      </c>
      <c r="AY15" s="100">
        <v>0</v>
      </c>
      <c r="AZ15" s="100">
        <v>0</v>
      </c>
      <c r="BA15" s="100">
        <v>0</v>
      </c>
      <c r="BB15" s="100">
        <v>0</v>
      </c>
      <c r="BC15" s="100">
        <v>0</v>
      </c>
      <c r="BD15" s="100">
        <v>0</v>
      </c>
      <c r="BE15" s="100">
        <v>0</v>
      </c>
      <c r="BF15" s="100">
        <v>0</v>
      </c>
      <c r="BG15" s="100">
        <v>0</v>
      </c>
      <c r="BH15" s="100">
        <v>0</v>
      </c>
      <c r="BI15" s="100">
        <v>0</v>
      </c>
      <c r="BJ15" s="100">
        <v>0</v>
      </c>
      <c r="BK15" s="100">
        <v>0</v>
      </c>
      <c r="BL15" s="99">
        <v>0</v>
      </c>
      <c r="BM15" s="98">
        <v>46.44</v>
      </c>
      <c r="BN15" s="78">
        <v>46.44</v>
      </c>
      <c r="BO15" s="36"/>
    </row>
    <row r="16" spans="1:67" ht="20.25" customHeight="1" x14ac:dyDescent="0.2">
      <c r="A16" s="88"/>
      <c r="B16" s="97" t="s">
        <v>151</v>
      </c>
      <c r="C16" s="96" t="s">
        <v>78</v>
      </c>
      <c r="D16" s="95" t="s">
        <v>150</v>
      </c>
      <c r="E16" s="94" t="s">
        <v>119</v>
      </c>
      <c r="F16" s="93" t="s">
        <v>73</v>
      </c>
      <c r="G16" s="92" t="s">
        <v>118</v>
      </c>
      <c r="H16" s="90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1">
        <v>0.01</v>
      </c>
      <c r="AD16" s="91">
        <v>0</v>
      </c>
      <c r="AE16" s="91">
        <v>0</v>
      </c>
      <c r="AF16" s="91">
        <v>0</v>
      </c>
      <c r="AG16" s="91">
        <v>0</v>
      </c>
      <c r="AH16" s="91">
        <v>0</v>
      </c>
      <c r="AI16" s="91">
        <v>0</v>
      </c>
      <c r="AJ16" s="91">
        <v>0</v>
      </c>
      <c r="AK16" s="91">
        <v>0</v>
      </c>
      <c r="AL16" s="91">
        <v>0</v>
      </c>
      <c r="AM16" s="91">
        <v>0</v>
      </c>
      <c r="AN16" s="91">
        <v>0</v>
      </c>
      <c r="AO16" s="91">
        <v>0</v>
      </c>
      <c r="AP16" s="91">
        <v>0</v>
      </c>
      <c r="AQ16" s="91">
        <v>0</v>
      </c>
      <c r="AR16" s="91">
        <v>0</v>
      </c>
      <c r="AS16" s="91">
        <v>0</v>
      </c>
      <c r="AT16" s="91">
        <v>0</v>
      </c>
      <c r="AU16" s="91">
        <v>0</v>
      </c>
      <c r="AV16" s="91">
        <v>0</v>
      </c>
      <c r="AW16" s="91">
        <v>0</v>
      </c>
      <c r="AX16" s="91">
        <v>0</v>
      </c>
      <c r="AY16" s="91">
        <v>0</v>
      </c>
      <c r="AZ16" s="91">
        <v>0</v>
      </c>
      <c r="BA16" s="91">
        <v>0</v>
      </c>
      <c r="BB16" s="91">
        <v>0</v>
      </c>
      <c r="BC16" s="91">
        <v>0</v>
      </c>
      <c r="BD16" s="91">
        <v>0</v>
      </c>
      <c r="BE16" s="91">
        <v>0</v>
      </c>
      <c r="BF16" s="91">
        <v>30.34</v>
      </c>
      <c r="BG16" s="91">
        <v>0</v>
      </c>
      <c r="BH16" s="91">
        <v>0</v>
      </c>
      <c r="BI16" s="91">
        <v>0.48</v>
      </c>
      <c r="BJ16" s="91">
        <v>0</v>
      </c>
      <c r="BK16" s="91">
        <v>0</v>
      </c>
      <c r="BL16" s="90">
        <v>0</v>
      </c>
      <c r="BM16" s="89">
        <v>30.83</v>
      </c>
      <c r="BN16" s="78">
        <v>30.83</v>
      </c>
      <c r="BO16" s="36"/>
    </row>
    <row r="17" spans="1:67" ht="30" customHeight="1" x14ac:dyDescent="0.2">
      <c r="A17" s="88"/>
      <c r="B17" s="97" t="s">
        <v>34</v>
      </c>
      <c r="C17" s="96" t="s">
        <v>78</v>
      </c>
      <c r="D17" s="95" t="s">
        <v>150</v>
      </c>
      <c r="E17" s="94" t="s">
        <v>119</v>
      </c>
      <c r="F17" s="93" t="s">
        <v>132</v>
      </c>
      <c r="G17" s="92" t="s">
        <v>118</v>
      </c>
      <c r="H17" s="90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1">
        <v>0</v>
      </c>
      <c r="AD17" s="91">
        <v>0</v>
      </c>
      <c r="AE17" s="91">
        <v>0</v>
      </c>
      <c r="AF17" s="91">
        <v>0</v>
      </c>
      <c r="AG17" s="91">
        <v>0</v>
      </c>
      <c r="AH17" s="91">
        <v>0</v>
      </c>
      <c r="AI17" s="91">
        <v>0</v>
      </c>
      <c r="AJ17" s="91">
        <v>0</v>
      </c>
      <c r="AK17" s="91">
        <v>0</v>
      </c>
      <c r="AL17" s="91">
        <v>0</v>
      </c>
      <c r="AM17" s="91">
        <v>0</v>
      </c>
      <c r="AN17" s="91">
        <v>0</v>
      </c>
      <c r="AO17" s="91">
        <v>0</v>
      </c>
      <c r="AP17" s="91">
        <v>0</v>
      </c>
      <c r="AQ17" s="91">
        <v>0</v>
      </c>
      <c r="AR17" s="91">
        <v>0</v>
      </c>
      <c r="AS17" s="91">
        <v>0</v>
      </c>
      <c r="AT17" s="91">
        <v>0</v>
      </c>
      <c r="AU17" s="91">
        <v>0</v>
      </c>
      <c r="AV17" s="91">
        <v>0</v>
      </c>
      <c r="AW17" s="91">
        <v>0</v>
      </c>
      <c r="AX17" s="91">
        <v>0</v>
      </c>
      <c r="AY17" s="91">
        <v>0</v>
      </c>
      <c r="AZ17" s="91">
        <v>0</v>
      </c>
      <c r="BA17" s="91">
        <v>0</v>
      </c>
      <c r="BB17" s="91">
        <v>0</v>
      </c>
      <c r="BC17" s="91">
        <v>0</v>
      </c>
      <c r="BD17" s="91">
        <v>0</v>
      </c>
      <c r="BE17" s="91">
        <v>0</v>
      </c>
      <c r="BF17" s="91">
        <v>30.34</v>
      </c>
      <c r="BG17" s="91">
        <v>0</v>
      </c>
      <c r="BH17" s="91">
        <v>0</v>
      </c>
      <c r="BI17" s="91">
        <v>0.48</v>
      </c>
      <c r="BJ17" s="91">
        <v>0</v>
      </c>
      <c r="BK17" s="91">
        <v>0</v>
      </c>
      <c r="BL17" s="90">
        <v>0</v>
      </c>
      <c r="BM17" s="89">
        <v>30.82</v>
      </c>
      <c r="BN17" s="78">
        <v>30.82</v>
      </c>
      <c r="BO17" s="36"/>
    </row>
    <row r="18" spans="1:67" ht="32.25" customHeight="1" x14ac:dyDescent="0.2">
      <c r="A18" s="88"/>
      <c r="B18" s="106" t="s">
        <v>34</v>
      </c>
      <c r="C18" s="105" t="s">
        <v>131</v>
      </c>
      <c r="D18" s="104" t="s">
        <v>150</v>
      </c>
      <c r="E18" s="103" t="s">
        <v>119</v>
      </c>
      <c r="F18" s="102" t="s">
        <v>132</v>
      </c>
      <c r="G18" s="101" t="s">
        <v>118</v>
      </c>
      <c r="H18" s="99">
        <v>0</v>
      </c>
      <c r="I18" s="100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0">
        <v>0</v>
      </c>
      <c r="AC18" s="100">
        <v>0</v>
      </c>
      <c r="AD18" s="100">
        <v>0</v>
      </c>
      <c r="AE18" s="100">
        <v>0</v>
      </c>
      <c r="AF18" s="100">
        <v>0</v>
      </c>
      <c r="AG18" s="100">
        <v>0</v>
      </c>
      <c r="AH18" s="100">
        <v>0</v>
      </c>
      <c r="AI18" s="100">
        <v>0</v>
      </c>
      <c r="AJ18" s="100">
        <v>0</v>
      </c>
      <c r="AK18" s="100">
        <v>0</v>
      </c>
      <c r="AL18" s="100">
        <v>0</v>
      </c>
      <c r="AM18" s="100">
        <v>0</v>
      </c>
      <c r="AN18" s="100">
        <v>0</v>
      </c>
      <c r="AO18" s="100">
        <v>0</v>
      </c>
      <c r="AP18" s="100">
        <v>0</v>
      </c>
      <c r="AQ18" s="100">
        <v>0</v>
      </c>
      <c r="AR18" s="100">
        <v>0</v>
      </c>
      <c r="AS18" s="100">
        <v>0</v>
      </c>
      <c r="AT18" s="100">
        <v>0</v>
      </c>
      <c r="AU18" s="100">
        <v>0</v>
      </c>
      <c r="AV18" s="100">
        <v>0</v>
      </c>
      <c r="AW18" s="100">
        <v>0</v>
      </c>
      <c r="AX18" s="100">
        <v>0</v>
      </c>
      <c r="AY18" s="100">
        <v>0</v>
      </c>
      <c r="AZ18" s="100">
        <v>0</v>
      </c>
      <c r="BA18" s="100">
        <v>0</v>
      </c>
      <c r="BB18" s="100">
        <v>0</v>
      </c>
      <c r="BC18" s="100">
        <v>0</v>
      </c>
      <c r="BD18" s="100">
        <v>0</v>
      </c>
      <c r="BE18" s="100">
        <v>0</v>
      </c>
      <c r="BF18" s="100">
        <v>30.34</v>
      </c>
      <c r="BG18" s="100">
        <v>0</v>
      </c>
      <c r="BH18" s="100">
        <v>0</v>
      </c>
      <c r="BI18" s="100">
        <v>0.48</v>
      </c>
      <c r="BJ18" s="100">
        <v>0</v>
      </c>
      <c r="BK18" s="100">
        <v>0</v>
      </c>
      <c r="BL18" s="99">
        <v>0</v>
      </c>
      <c r="BM18" s="98">
        <v>30.82</v>
      </c>
      <c r="BN18" s="78">
        <v>30.82</v>
      </c>
      <c r="BO18" s="36"/>
    </row>
    <row r="19" spans="1:67" ht="20.25" customHeight="1" x14ac:dyDescent="0.2">
      <c r="A19" s="88"/>
      <c r="B19" s="97" t="s">
        <v>32</v>
      </c>
      <c r="C19" s="96" t="s">
        <v>78</v>
      </c>
      <c r="D19" s="95" t="s">
        <v>150</v>
      </c>
      <c r="E19" s="94" t="s">
        <v>119</v>
      </c>
      <c r="F19" s="93" t="s">
        <v>129</v>
      </c>
      <c r="G19" s="92" t="s">
        <v>118</v>
      </c>
      <c r="H19" s="90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91">
        <v>0</v>
      </c>
      <c r="R19" s="91">
        <v>0</v>
      </c>
      <c r="S19" s="91">
        <v>0</v>
      </c>
      <c r="T19" s="91">
        <v>0</v>
      </c>
      <c r="U19" s="91">
        <v>0</v>
      </c>
      <c r="V19" s="91">
        <v>0</v>
      </c>
      <c r="W19" s="91">
        <v>0</v>
      </c>
      <c r="X19" s="91">
        <v>0</v>
      </c>
      <c r="Y19" s="91">
        <v>0</v>
      </c>
      <c r="Z19" s="91">
        <v>0</v>
      </c>
      <c r="AA19" s="91">
        <v>0</v>
      </c>
      <c r="AB19" s="91">
        <v>0</v>
      </c>
      <c r="AC19" s="91">
        <v>0.01</v>
      </c>
      <c r="AD19" s="91">
        <v>0</v>
      </c>
      <c r="AE19" s="91">
        <v>0</v>
      </c>
      <c r="AF19" s="91">
        <v>0</v>
      </c>
      <c r="AG19" s="91">
        <v>0</v>
      </c>
      <c r="AH19" s="91">
        <v>0</v>
      </c>
      <c r="AI19" s="91">
        <v>0</v>
      </c>
      <c r="AJ19" s="91">
        <v>0</v>
      </c>
      <c r="AK19" s="91">
        <v>0</v>
      </c>
      <c r="AL19" s="91">
        <v>0</v>
      </c>
      <c r="AM19" s="91">
        <v>0</v>
      </c>
      <c r="AN19" s="91">
        <v>0</v>
      </c>
      <c r="AO19" s="91">
        <v>0</v>
      </c>
      <c r="AP19" s="91">
        <v>0</v>
      </c>
      <c r="AQ19" s="91">
        <v>0</v>
      </c>
      <c r="AR19" s="91">
        <v>0</v>
      </c>
      <c r="AS19" s="91">
        <v>0</v>
      </c>
      <c r="AT19" s="91">
        <v>0</v>
      </c>
      <c r="AU19" s="91">
        <v>0</v>
      </c>
      <c r="AV19" s="91">
        <v>0</v>
      </c>
      <c r="AW19" s="91">
        <v>0</v>
      </c>
      <c r="AX19" s="91">
        <v>0</v>
      </c>
      <c r="AY19" s="91">
        <v>0</v>
      </c>
      <c r="AZ19" s="91">
        <v>0</v>
      </c>
      <c r="BA19" s="91">
        <v>0</v>
      </c>
      <c r="BB19" s="91">
        <v>0</v>
      </c>
      <c r="BC19" s="91">
        <v>0</v>
      </c>
      <c r="BD19" s="91">
        <v>0</v>
      </c>
      <c r="BE19" s="91">
        <v>0</v>
      </c>
      <c r="BF19" s="91">
        <v>0</v>
      </c>
      <c r="BG19" s="91">
        <v>0</v>
      </c>
      <c r="BH19" s="91">
        <v>0</v>
      </c>
      <c r="BI19" s="91">
        <v>0</v>
      </c>
      <c r="BJ19" s="91">
        <v>0</v>
      </c>
      <c r="BK19" s="91">
        <v>0</v>
      </c>
      <c r="BL19" s="90">
        <v>0</v>
      </c>
      <c r="BM19" s="89">
        <v>0.01</v>
      </c>
      <c r="BN19" s="78">
        <v>0.01</v>
      </c>
      <c r="BO19" s="36"/>
    </row>
    <row r="20" spans="1:67" ht="21.75" customHeight="1" x14ac:dyDescent="0.2">
      <c r="A20" s="88"/>
      <c r="B20" s="106" t="s">
        <v>32</v>
      </c>
      <c r="C20" s="105" t="s">
        <v>131</v>
      </c>
      <c r="D20" s="104" t="s">
        <v>150</v>
      </c>
      <c r="E20" s="103" t="s">
        <v>119</v>
      </c>
      <c r="F20" s="102" t="s">
        <v>129</v>
      </c>
      <c r="G20" s="101" t="s">
        <v>118</v>
      </c>
      <c r="H20" s="99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0.01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  <c r="BA20" s="100">
        <v>0</v>
      </c>
      <c r="BB20" s="100">
        <v>0</v>
      </c>
      <c r="BC20" s="100">
        <v>0</v>
      </c>
      <c r="BD20" s="100">
        <v>0</v>
      </c>
      <c r="BE20" s="100">
        <v>0</v>
      </c>
      <c r="BF20" s="100">
        <v>0</v>
      </c>
      <c r="BG20" s="100">
        <v>0</v>
      </c>
      <c r="BH20" s="100">
        <v>0</v>
      </c>
      <c r="BI20" s="100">
        <v>0</v>
      </c>
      <c r="BJ20" s="100">
        <v>0</v>
      </c>
      <c r="BK20" s="100">
        <v>0</v>
      </c>
      <c r="BL20" s="99">
        <v>0</v>
      </c>
      <c r="BM20" s="98">
        <v>0.01</v>
      </c>
      <c r="BN20" s="78">
        <v>0.01</v>
      </c>
      <c r="BO20" s="36"/>
    </row>
    <row r="21" spans="1:67" ht="39.75" customHeight="1" x14ac:dyDescent="0.2">
      <c r="A21" s="88"/>
      <c r="B21" s="97" t="s">
        <v>149</v>
      </c>
      <c r="C21" s="96" t="s">
        <v>78</v>
      </c>
      <c r="D21" s="95" t="s">
        <v>148</v>
      </c>
      <c r="E21" s="94" t="s">
        <v>119</v>
      </c>
      <c r="F21" s="93" t="s">
        <v>73</v>
      </c>
      <c r="G21" s="92" t="s">
        <v>118</v>
      </c>
      <c r="H21" s="90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>
        <v>0</v>
      </c>
      <c r="AA21" s="91">
        <v>0</v>
      </c>
      <c r="AB21" s="91">
        <v>0</v>
      </c>
      <c r="AC21" s="91">
        <v>0</v>
      </c>
      <c r="AD21" s="91">
        <v>0</v>
      </c>
      <c r="AE21" s="91">
        <v>0</v>
      </c>
      <c r="AF21" s="91">
        <v>0</v>
      </c>
      <c r="AG21" s="91">
        <v>0</v>
      </c>
      <c r="AH21" s="91">
        <v>0</v>
      </c>
      <c r="AI21" s="91">
        <v>0</v>
      </c>
      <c r="AJ21" s="91">
        <v>0</v>
      </c>
      <c r="AK21" s="91">
        <v>0</v>
      </c>
      <c r="AL21" s="91">
        <v>0</v>
      </c>
      <c r="AM21" s="91">
        <v>0</v>
      </c>
      <c r="AN21" s="91">
        <v>0</v>
      </c>
      <c r="AO21" s="91">
        <v>19323.54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26470.59</v>
      </c>
      <c r="BB21" s="91">
        <v>0</v>
      </c>
      <c r="BC21" s="91">
        <v>0</v>
      </c>
      <c r="BD21" s="91">
        <v>0</v>
      </c>
      <c r="BE21" s="91">
        <v>1050</v>
      </c>
      <c r="BF21" s="91">
        <v>0</v>
      </c>
      <c r="BG21" s="91">
        <v>0</v>
      </c>
      <c r="BH21" s="91">
        <v>0</v>
      </c>
      <c r="BI21" s="91">
        <v>0</v>
      </c>
      <c r="BJ21" s="91">
        <v>0</v>
      </c>
      <c r="BK21" s="91">
        <v>0</v>
      </c>
      <c r="BL21" s="90">
        <v>0</v>
      </c>
      <c r="BM21" s="89">
        <v>46844.13</v>
      </c>
      <c r="BN21" s="78">
        <v>46844.13</v>
      </c>
      <c r="BO21" s="36"/>
    </row>
    <row r="22" spans="1:67" ht="30" customHeight="1" x14ac:dyDescent="0.2">
      <c r="A22" s="88"/>
      <c r="B22" s="97" t="s">
        <v>30</v>
      </c>
      <c r="C22" s="96" t="s">
        <v>78</v>
      </c>
      <c r="D22" s="95" t="s">
        <v>148</v>
      </c>
      <c r="E22" s="94" t="s">
        <v>119</v>
      </c>
      <c r="F22" s="93" t="s">
        <v>132</v>
      </c>
      <c r="G22" s="92" t="s">
        <v>118</v>
      </c>
      <c r="H22" s="90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1">
        <v>0</v>
      </c>
      <c r="Q22" s="91">
        <v>0</v>
      </c>
      <c r="R22" s="91">
        <v>0</v>
      </c>
      <c r="S22" s="91">
        <v>0</v>
      </c>
      <c r="T22" s="91">
        <v>0</v>
      </c>
      <c r="U22" s="91">
        <v>0</v>
      </c>
      <c r="V22" s="91">
        <v>0</v>
      </c>
      <c r="W22" s="91">
        <v>0</v>
      </c>
      <c r="X22" s="91">
        <v>0</v>
      </c>
      <c r="Y22" s="91">
        <v>0</v>
      </c>
      <c r="Z22" s="91">
        <v>0</v>
      </c>
      <c r="AA22" s="91">
        <v>0</v>
      </c>
      <c r="AB22" s="91">
        <v>0</v>
      </c>
      <c r="AC22" s="91">
        <v>0</v>
      </c>
      <c r="AD22" s="91">
        <v>0</v>
      </c>
      <c r="AE22" s="91">
        <v>0</v>
      </c>
      <c r="AF22" s="91">
        <v>0</v>
      </c>
      <c r="AG22" s="91">
        <v>0</v>
      </c>
      <c r="AH22" s="91">
        <v>0</v>
      </c>
      <c r="AI22" s="91">
        <v>0</v>
      </c>
      <c r="AJ22" s="91">
        <v>0</v>
      </c>
      <c r="AK22" s="91">
        <v>0</v>
      </c>
      <c r="AL22" s="91">
        <v>0</v>
      </c>
      <c r="AM22" s="91">
        <v>0</v>
      </c>
      <c r="AN22" s="91">
        <v>0</v>
      </c>
      <c r="AO22" s="91">
        <v>19323.54</v>
      </c>
      <c r="AP22" s="91">
        <v>0</v>
      </c>
      <c r="AQ22" s="91">
        <v>0</v>
      </c>
      <c r="AR22" s="91">
        <v>0</v>
      </c>
      <c r="AS22" s="91">
        <v>0</v>
      </c>
      <c r="AT22" s="91">
        <v>0</v>
      </c>
      <c r="AU22" s="91">
        <v>0</v>
      </c>
      <c r="AV22" s="91">
        <v>0</v>
      </c>
      <c r="AW22" s="91">
        <v>0</v>
      </c>
      <c r="AX22" s="91">
        <v>0</v>
      </c>
      <c r="AY22" s="91">
        <v>0</v>
      </c>
      <c r="AZ22" s="91">
        <v>0</v>
      </c>
      <c r="BA22" s="91">
        <v>26470.59</v>
      </c>
      <c r="BB22" s="91">
        <v>0</v>
      </c>
      <c r="BC22" s="91">
        <v>0</v>
      </c>
      <c r="BD22" s="91">
        <v>0</v>
      </c>
      <c r="BE22" s="91">
        <v>0</v>
      </c>
      <c r="BF22" s="91">
        <v>0</v>
      </c>
      <c r="BG22" s="91">
        <v>0</v>
      </c>
      <c r="BH22" s="91">
        <v>0</v>
      </c>
      <c r="BI22" s="91">
        <v>0</v>
      </c>
      <c r="BJ22" s="91">
        <v>0</v>
      </c>
      <c r="BK22" s="91">
        <v>0</v>
      </c>
      <c r="BL22" s="90">
        <v>0</v>
      </c>
      <c r="BM22" s="89">
        <v>45794.13</v>
      </c>
      <c r="BN22" s="78">
        <v>45794.13</v>
      </c>
      <c r="BO22" s="36"/>
    </row>
    <row r="23" spans="1:67" ht="32.25" customHeight="1" x14ac:dyDescent="0.2">
      <c r="A23" s="88"/>
      <c r="B23" s="106" t="s">
        <v>30</v>
      </c>
      <c r="C23" s="105" t="s">
        <v>131</v>
      </c>
      <c r="D23" s="104" t="s">
        <v>148</v>
      </c>
      <c r="E23" s="103" t="s">
        <v>119</v>
      </c>
      <c r="F23" s="102" t="s">
        <v>132</v>
      </c>
      <c r="G23" s="101" t="s">
        <v>118</v>
      </c>
      <c r="H23" s="99">
        <v>0</v>
      </c>
      <c r="I23" s="100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0">
        <v>0</v>
      </c>
      <c r="AC23" s="100">
        <v>0</v>
      </c>
      <c r="AD23" s="100">
        <v>0</v>
      </c>
      <c r="AE23" s="100">
        <v>0</v>
      </c>
      <c r="AF23" s="100">
        <v>0</v>
      </c>
      <c r="AG23" s="100">
        <v>0</v>
      </c>
      <c r="AH23" s="100">
        <v>0</v>
      </c>
      <c r="AI23" s="100">
        <v>0</v>
      </c>
      <c r="AJ23" s="100">
        <v>0</v>
      </c>
      <c r="AK23" s="100">
        <v>0</v>
      </c>
      <c r="AL23" s="100">
        <v>0</v>
      </c>
      <c r="AM23" s="100">
        <v>0</v>
      </c>
      <c r="AN23" s="100">
        <v>0</v>
      </c>
      <c r="AO23" s="100">
        <v>19323.54</v>
      </c>
      <c r="AP23" s="100">
        <v>0</v>
      </c>
      <c r="AQ23" s="100">
        <v>0</v>
      </c>
      <c r="AR23" s="100">
        <v>0</v>
      </c>
      <c r="AS23" s="100">
        <v>0</v>
      </c>
      <c r="AT23" s="100">
        <v>0</v>
      </c>
      <c r="AU23" s="100">
        <v>0</v>
      </c>
      <c r="AV23" s="100">
        <v>0</v>
      </c>
      <c r="AW23" s="100">
        <v>0</v>
      </c>
      <c r="AX23" s="100">
        <v>0</v>
      </c>
      <c r="AY23" s="100">
        <v>0</v>
      </c>
      <c r="AZ23" s="100">
        <v>0</v>
      </c>
      <c r="BA23" s="100">
        <v>26470.59</v>
      </c>
      <c r="BB23" s="100">
        <v>0</v>
      </c>
      <c r="BC23" s="100">
        <v>0</v>
      </c>
      <c r="BD23" s="100">
        <v>0</v>
      </c>
      <c r="BE23" s="100">
        <v>0</v>
      </c>
      <c r="BF23" s="100">
        <v>0</v>
      </c>
      <c r="BG23" s="100">
        <v>0</v>
      </c>
      <c r="BH23" s="100">
        <v>0</v>
      </c>
      <c r="BI23" s="100">
        <v>0</v>
      </c>
      <c r="BJ23" s="100">
        <v>0</v>
      </c>
      <c r="BK23" s="100">
        <v>0</v>
      </c>
      <c r="BL23" s="99">
        <v>0</v>
      </c>
      <c r="BM23" s="98">
        <v>45794.13</v>
      </c>
      <c r="BN23" s="78">
        <v>45794.13</v>
      </c>
      <c r="BO23" s="36"/>
    </row>
    <row r="24" spans="1:67" ht="20.25" customHeight="1" x14ac:dyDescent="0.2">
      <c r="A24" s="88"/>
      <c r="B24" s="97" t="s">
        <v>28</v>
      </c>
      <c r="C24" s="96" t="s">
        <v>78</v>
      </c>
      <c r="D24" s="95" t="s">
        <v>148</v>
      </c>
      <c r="E24" s="94" t="s">
        <v>119</v>
      </c>
      <c r="F24" s="93" t="s">
        <v>129</v>
      </c>
      <c r="G24" s="92" t="s">
        <v>118</v>
      </c>
      <c r="H24" s="90">
        <v>0</v>
      </c>
      <c r="I24" s="91">
        <v>0</v>
      </c>
      <c r="J24" s="91">
        <v>0</v>
      </c>
      <c r="K24" s="91">
        <v>0</v>
      </c>
      <c r="L24" s="91">
        <v>0</v>
      </c>
      <c r="M24" s="91">
        <v>0</v>
      </c>
      <c r="N24" s="91">
        <v>0</v>
      </c>
      <c r="O24" s="91">
        <v>0</v>
      </c>
      <c r="P24" s="91">
        <v>0</v>
      </c>
      <c r="Q24" s="91">
        <v>0</v>
      </c>
      <c r="R24" s="91">
        <v>0</v>
      </c>
      <c r="S24" s="91">
        <v>0</v>
      </c>
      <c r="T24" s="91">
        <v>0</v>
      </c>
      <c r="U24" s="91">
        <v>0</v>
      </c>
      <c r="V24" s="91">
        <v>0</v>
      </c>
      <c r="W24" s="91">
        <v>0</v>
      </c>
      <c r="X24" s="91">
        <v>0</v>
      </c>
      <c r="Y24" s="91">
        <v>0</v>
      </c>
      <c r="Z24" s="91">
        <v>0</v>
      </c>
      <c r="AA24" s="91">
        <v>0</v>
      </c>
      <c r="AB24" s="91">
        <v>0</v>
      </c>
      <c r="AC24" s="91">
        <v>0</v>
      </c>
      <c r="AD24" s="91">
        <v>0</v>
      </c>
      <c r="AE24" s="91">
        <v>0</v>
      </c>
      <c r="AF24" s="91">
        <v>0</v>
      </c>
      <c r="AG24" s="91">
        <v>0</v>
      </c>
      <c r="AH24" s="91">
        <v>0</v>
      </c>
      <c r="AI24" s="91">
        <v>0</v>
      </c>
      <c r="AJ24" s="91">
        <v>0</v>
      </c>
      <c r="AK24" s="91">
        <v>0</v>
      </c>
      <c r="AL24" s="91">
        <v>0</v>
      </c>
      <c r="AM24" s="91">
        <v>0</v>
      </c>
      <c r="AN24" s="91">
        <v>0</v>
      </c>
      <c r="AO24" s="91">
        <v>0</v>
      </c>
      <c r="AP24" s="91">
        <v>0</v>
      </c>
      <c r="AQ24" s="91">
        <v>0</v>
      </c>
      <c r="AR24" s="91">
        <v>0</v>
      </c>
      <c r="AS24" s="91">
        <v>0</v>
      </c>
      <c r="AT24" s="91">
        <v>0</v>
      </c>
      <c r="AU24" s="91">
        <v>0</v>
      </c>
      <c r="AV24" s="91">
        <v>0</v>
      </c>
      <c r="AW24" s="91">
        <v>0</v>
      </c>
      <c r="AX24" s="91">
        <v>0</v>
      </c>
      <c r="AY24" s="91">
        <v>0</v>
      </c>
      <c r="AZ24" s="91">
        <v>0</v>
      </c>
      <c r="BA24" s="91">
        <v>0</v>
      </c>
      <c r="BB24" s="91">
        <v>0</v>
      </c>
      <c r="BC24" s="91">
        <v>0</v>
      </c>
      <c r="BD24" s="91">
        <v>0</v>
      </c>
      <c r="BE24" s="91">
        <v>1050</v>
      </c>
      <c r="BF24" s="91">
        <v>0</v>
      </c>
      <c r="BG24" s="91">
        <v>0</v>
      </c>
      <c r="BH24" s="91">
        <v>0</v>
      </c>
      <c r="BI24" s="91">
        <v>0</v>
      </c>
      <c r="BJ24" s="91">
        <v>0</v>
      </c>
      <c r="BK24" s="91">
        <v>0</v>
      </c>
      <c r="BL24" s="90">
        <v>0</v>
      </c>
      <c r="BM24" s="89">
        <v>1050</v>
      </c>
      <c r="BN24" s="78">
        <v>1050</v>
      </c>
      <c r="BO24" s="36"/>
    </row>
    <row r="25" spans="1:67" ht="21.75" customHeight="1" x14ac:dyDescent="0.2">
      <c r="A25" s="88"/>
      <c r="B25" s="106" t="s">
        <v>28</v>
      </c>
      <c r="C25" s="105" t="s">
        <v>131</v>
      </c>
      <c r="D25" s="104" t="s">
        <v>148</v>
      </c>
      <c r="E25" s="103" t="s">
        <v>119</v>
      </c>
      <c r="F25" s="102" t="s">
        <v>129</v>
      </c>
      <c r="G25" s="101" t="s">
        <v>118</v>
      </c>
      <c r="H25" s="99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0">
        <v>0</v>
      </c>
      <c r="AC25" s="100">
        <v>0</v>
      </c>
      <c r="AD25" s="100">
        <v>0</v>
      </c>
      <c r="AE25" s="100">
        <v>0</v>
      </c>
      <c r="AF25" s="100">
        <v>0</v>
      </c>
      <c r="AG25" s="100">
        <v>0</v>
      </c>
      <c r="AH25" s="100">
        <v>0</v>
      </c>
      <c r="AI25" s="100">
        <v>0</v>
      </c>
      <c r="AJ25" s="100">
        <v>0</v>
      </c>
      <c r="AK25" s="100">
        <v>0</v>
      </c>
      <c r="AL25" s="100">
        <v>0</v>
      </c>
      <c r="AM25" s="100">
        <v>0</v>
      </c>
      <c r="AN25" s="100">
        <v>0</v>
      </c>
      <c r="AO25" s="100">
        <v>0</v>
      </c>
      <c r="AP25" s="100">
        <v>0</v>
      </c>
      <c r="AQ25" s="100">
        <v>0</v>
      </c>
      <c r="AR25" s="100">
        <v>0</v>
      </c>
      <c r="AS25" s="100">
        <v>0</v>
      </c>
      <c r="AT25" s="100">
        <v>0</v>
      </c>
      <c r="AU25" s="100">
        <v>0</v>
      </c>
      <c r="AV25" s="100">
        <v>0</v>
      </c>
      <c r="AW25" s="100">
        <v>0</v>
      </c>
      <c r="AX25" s="100">
        <v>0</v>
      </c>
      <c r="AY25" s="100">
        <v>0</v>
      </c>
      <c r="AZ25" s="100">
        <v>0</v>
      </c>
      <c r="BA25" s="100">
        <v>0</v>
      </c>
      <c r="BB25" s="100">
        <v>0</v>
      </c>
      <c r="BC25" s="100">
        <v>0</v>
      </c>
      <c r="BD25" s="100">
        <v>0</v>
      </c>
      <c r="BE25" s="100">
        <v>1050</v>
      </c>
      <c r="BF25" s="100">
        <v>0</v>
      </c>
      <c r="BG25" s="100">
        <v>0</v>
      </c>
      <c r="BH25" s="100">
        <v>0</v>
      </c>
      <c r="BI25" s="100">
        <v>0</v>
      </c>
      <c r="BJ25" s="100">
        <v>0</v>
      </c>
      <c r="BK25" s="100">
        <v>0</v>
      </c>
      <c r="BL25" s="99">
        <v>0</v>
      </c>
      <c r="BM25" s="98">
        <v>1050</v>
      </c>
      <c r="BN25" s="78">
        <v>1050</v>
      </c>
      <c r="BO25" s="36"/>
    </row>
    <row r="26" spans="1:67" ht="12.75" customHeight="1" x14ac:dyDescent="0.2">
      <c r="A26" s="88"/>
      <c r="B26" s="111"/>
      <c r="C26" s="101"/>
      <c r="D26" s="110"/>
      <c r="E26" s="109"/>
      <c r="F26" s="108"/>
      <c r="G26" s="101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107"/>
      <c r="BN26" s="78">
        <v>0</v>
      </c>
      <c r="BO26" s="36"/>
    </row>
    <row r="27" spans="1:67" ht="12.75" customHeight="1" x14ac:dyDescent="0.2">
      <c r="A27" s="88"/>
      <c r="B27" s="97" t="s">
        <v>178</v>
      </c>
      <c r="C27" s="96" t="s">
        <v>78</v>
      </c>
      <c r="D27" s="95" t="s">
        <v>177</v>
      </c>
      <c r="E27" s="94" t="s">
        <v>79</v>
      </c>
      <c r="F27" s="93" t="s">
        <v>73</v>
      </c>
      <c r="G27" s="92" t="s">
        <v>78</v>
      </c>
      <c r="H27" s="90">
        <v>0</v>
      </c>
      <c r="I27" s="91">
        <v>0</v>
      </c>
      <c r="J27" s="91">
        <v>0</v>
      </c>
      <c r="K27" s="91">
        <v>0</v>
      </c>
      <c r="L27" s="91">
        <v>8.99</v>
      </c>
      <c r="M27" s="91">
        <v>0</v>
      </c>
      <c r="N27" s="91">
        <v>11.97</v>
      </c>
      <c r="O27" s="91">
        <v>0</v>
      </c>
      <c r="P27" s="91">
        <v>2.8421709430404007E-14</v>
      </c>
      <c r="Q27" s="91">
        <v>0</v>
      </c>
      <c r="R27" s="91">
        <v>0</v>
      </c>
      <c r="S27" s="91">
        <v>0</v>
      </c>
      <c r="T27" s="91">
        <v>0</v>
      </c>
      <c r="U27" s="91">
        <v>9997.1099999999988</v>
      </c>
      <c r="V27" s="91">
        <v>82100.010000000009</v>
      </c>
      <c r="W27" s="91">
        <v>182.92</v>
      </c>
      <c r="X27" s="91">
        <v>0</v>
      </c>
      <c r="Y27" s="91">
        <v>0</v>
      </c>
      <c r="Z27" s="91">
        <v>0</v>
      </c>
      <c r="AA27" s="91">
        <v>0</v>
      </c>
      <c r="AB27" s="91">
        <v>0</v>
      </c>
      <c r="AC27" s="91">
        <v>0</v>
      </c>
      <c r="AD27" s="91">
        <v>0</v>
      </c>
      <c r="AE27" s="91">
        <v>0</v>
      </c>
      <c r="AF27" s="91">
        <v>0</v>
      </c>
      <c r="AG27" s="91">
        <v>0</v>
      </c>
      <c r="AH27" s="91">
        <v>0</v>
      </c>
      <c r="AI27" s="91">
        <v>0</v>
      </c>
      <c r="AJ27" s="91">
        <v>0</v>
      </c>
      <c r="AK27" s="91">
        <v>0</v>
      </c>
      <c r="AL27" s="91">
        <v>0</v>
      </c>
      <c r="AM27" s="91">
        <v>0</v>
      </c>
      <c r="AN27" s="91">
        <v>1.1368683772161603E-13</v>
      </c>
      <c r="AO27" s="91">
        <v>1.1368683772161603E-13</v>
      </c>
      <c r="AP27" s="91">
        <v>0</v>
      </c>
      <c r="AQ27" s="91">
        <v>12880.470000000001</v>
      </c>
      <c r="AR27" s="91">
        <v>72085.840000000011</v>
      </c>
      <c r="AS27" s="91">
        <v>0</v>
      </c>
      <c r="AT27" s="91">
        <v>0</v>
      </c>
      <c r="AU27" s="91">
        <v>0</v>
      </c>
      <c r="AV27" s="91">
        <v>0</v>
      </c>
      <c r="AW27" s="91">
        <v>0</v>
      </c>
      <c r="AX27" s="91">
        <v>0</v>
      </c>
      <c r="AY27" s="91">
        <v>0</v>
      </c>
      <c r="AZ27" s="91">
        <v>0</v>
      </c>
      <c r="BA27" s="91">
        <v>0</v>
      </c>
      <c r="BB27" s="91">
        <v>1.1102230246251565E-16</v>
      </c>
      <c r="BC27" s="91">
        <v>0</v>
      </c>
      <c r="BD27" s="91">
        <v>0</v>
      </c>
      <c r="BE27" s="91">
        <v>0</v>
      </c>
      <c r="BF27" s="91">
        <v>0</v>
      </c>
      <c r="BG27" s="91">
        <v>9.9999999999909051E-3</v>
      </c>
      <c r="BH27" s="91">
        <v>-1.0000000000000009E-2</v>
      </c>
      <c r="BI27" s="91">
        <v>0</v>
      </c>
      <c r="BJ27" s="91">
        <v>4742.9999999999991</v>
      </c>
      <c r="BK27" s="91">
        <v>71359.22</v>
      </c>
      <c r="BL27" s="90">
        <v>778.88</v>
      </c>
      <c r="BM27" s="89">
        <v>254148.41</v>
      </c>
      <c r="BN27" s="78">
        <v>254148.41</v>
      </c>
      <c r="BO27" s="36"/>
    </row>
    <row r="28" spans="1:67" ht="12.75" customHeight="1" x14ac:dyDescent="0.2">
      <c r="A28" s="88"/>
      <c r="B28" s="97" t="s">
        <v>176</v>
      </c>
      <c r="C28" s="96" t="s">
        <v>78</v>
      </c>
      <c r="D28" s="95" t="s">
        <v>175</v>
      </c>
      <c r="E28" s="94" t="s">
        <v>119</v>
      </c>
      <c r="F28" s="93" t="s">
        <v>73</v>
      </c>
      <c r="G28" s="92" t="s">
        <v>118</v>
      </c>
      <c r="H28" s="90">
        <v>0</v>
      </c>
      <c r="I28" s="91">
        <v>0</v>
      </c>
      <c r="J28" s="91">
        <v>0</v>
      </c>
      <c r="K28" s="91">
        <v>0</v>
      </c>
      <c r="L28" s="91">
        <v>8.99</v>
      </c>
      <c r="M28" s="91">
        <v>0</v>
      </c>
      <c r="N28" s="91">
        <v>11.97</v>
      </c>
      <c r="O28" s="91">
        <v>0</v>
      </c>
      <c r="P28" s="91">
        <v>2.8421709430404007E-14</v>
      </c>
      <c r="Q28" s="91">
        <v>0</v>
      </c>
      <c r="R28" s="91">
        <v>0</v>
      </c>
      <c r="S28" s="91">
        <v>0</v>
      </c>
      <c r="T28" s="91">
        <v>0</v>
      </c>
      <c r="U28" s="91">
        <v>9997.1099999999988</v>
      </c>
      <c r="V28" s="91">
        <v>82100.010000000009</v>
      </c>
      <c r="W28" s="91">
        <v>182.92</v>
      </c>
      <c r="X28" s="91">
        <v>0</v>
      </c>
      <c r="Y28" s="91">
        <v>0</v>
      </c>
      <c r="Z28" s="91">
        <v>0</v>
      </c>
      <c r="AA28" s="91">
        <v>0</v>
      </c>
      <c r="AB28" s="91">
        <v>0</v>
      </c>
      <c r="AC28" s="91">
        <v>0</v>
      </c>
      <c r="AD28" s="91">
        <v>0</v>
      </c>
      <c r="AE28" s="91">
        <v>0</v>
      </c>
      <c r="AF28" s="91">
        <v>0</v>
      </c>
      <c r="AG28" s="91">
        <v>0</v>
      </c>
      <c r="AH28" s="91">
        <v>0</v>
      </c>
      <c r="AI28" s="91">
        <v>0</v>
      </c>
      <c r="AJ28" s="91">
        <v>0</v>
      </c>
      <c r="AK28" s="91">
        <v>0</v>
      </c>
      <c r="AL28" s="91">
        <v>0</v>
      </c>
      <c r="AM28" s="91">
        <v>0</v>
      </c>
      <c r="AN28" s="91">
        <v>1.1368683772161603E-13</v>
      </c>
      <c r="AO28" s="91">
        <v>1.1368683772161603E-13</v>
      </c>
      <c r="AP28" s="91">
        <v>0</v>
      </c>
      <c r="AQ28" s="91">
        <v>12880.470000000001</v>
      </c>
      <c r="AR28" s="91">
        <v>72085.840000000011</v>
      </c>
      <c r="AS28" s="91">
        <v>0</v>
      </c>
      <c r="AT28" s="91">
        <v>0</v>
      </c>
      <c r="AU28" s="91">
        <v>0</v>
      </c>
      <c r="AV28" s="91">
        <v>0</v>
      </c>
      <c r="AW28" s="91">
        <v>0</v>
      </c>
      <c r="AX28" s="91">
        <v>0</v>
      </c>
      <c r="AY28" s="91">
        <v>0</v>
      </c>
      <c r="AZ28" s="91">
        <v>0</v>
      </c>
      <c r="BA28" s="91">
        <v>0</v>
      </c>
      <c r="BB28" s="91">
        <v>1.1102230246251565E-16</v>
      </c>
      <c r="BC28" s="91">
        <v>0</v>
      </c>
      <c r="BD28" s="91">
        <v>0</v>
      </c>
      <c r="BE28" s="91">
        <v>0</v>
      </c>
      <c r="BF28" s="91">
        <v>0</v>
      </c>
      <c r="BG28" s="91">
        <v>9.9999999999909051E-3</v>
      </c>
      <c r="BH28" s="91">
        <v>-1.0000000000000009E-2</v>
      </c>
      <c r="BI28" s="91">
        <v>0</v>
      </c>
      <c r="BJ28" s="91">
        <v>4742.9999999999991</v>
      </c>
      <c r="BK28" s="91">
        <v>71359.22</v>
      </c>
      <c r="BL28" s="90">
        <v>778.88</v>
      </c>
      <c r="BM28" s="89">
        <v>254148.41</v>
      </c>
      <c r="BN28" s="78">
        <v>254148.41</v>
      </c>
      <c r="BO28" s="36"/>
    </row>
    <row r="29" spans="1:67" ht="30" customHeight="1" x14ac:dyDescent="0.2">
      <c r="A29" s="88"/>
      <c r="B29" s="97" t="s">
        <v>174</v>
      </c>
      <c r="C29" s="96" t="s">
        <v>78</v>
      </c>
      <c r="D29" s="95" t="s">
        <v>173</v>
      </c>
      <c r="E29" s="94" t="s">
        <v>119</v>
      </c>
      <c r="F29" s="93" t="s">
        <v>73</v>
      </c>
      <c r="G29" s="92" t="s">
        <v>118</v>
      </c>
      <c r="H29" s="90">
        <v>0</v>
      </c>
      <c r="I29" s="91">
        <v>0</v>
      </c>
      <c r="J29" s="91">
        <v>0</v>
      </c>
      <c r="K29" s="91">
        <v>0</v>
      </c>
      <c r="L29" s="91">
        <v>0</v>
      </c>
      <c r="M29" s="91">
        <v>0</v>
      </c>
      <c r="N29" s="91">
        <v>0</v>
      </c>
      <c r="O29" s="91">
        <v>0</v>
      </c>
      <c r="P29" s="91">
        <v>0</v>
      </c>
      <c r="Q29" s="91">
        <v>0</v>
      </c>
      <c r="R29" s="91">
        <v>0</v>
      </c>
      <c r="S29" s="91">
        <v>0</v>
      </c>
      <c r="T29" s="91">
        <v>701.35</v>
      </c>
      <c r="U29" s="91">
        <v>5247.73</v>
      </c>
      <c r="V29" s="91">
        <v>36448.769999999997</v>
      </c>
      <c r="W29" s="91">
        <v>9.8699999999999992</v>
      </c>
      <c r="X29" s="91">
        <v>0.12</v>
      </c>
      <c r="Y29" s="91">
        <v>0.23</v>
      </c>
      <c r="Z29" s="91">
        <v>0.12</v>
      </c>
      <c r="AA29" s="91">
        <v>0.12</v>
      </c>
      <c r="AB29" s="91">
        <v>7.35</v>
      </c>
      <c r="AC29" s="91">
        <v>0.12</v>
      </c>
      <c r="AD29" s="91">
        <v>0.13</v>
      </c>
      <c r="AE29" s="91">
        <v>2.4</v>
      </c>
      <c r="AF29" s="91">
        <v>1.73</v>
      </c>
      <c r="AG29" s="91">
        <v>0.12</v>
      </c>
      <c r="AH29" s="91">
        <v>0.12</v>
      </c>
      <c r="AI29" s="91">
        <v>0.12</v>
      </c>
      <c r="AJ29" s="91">
        <v>0.13</v>
      </c>
      <c r="AK29" s="91">
        <v>0.12</v>
      </c>
      <c r="AL29" s="91">
        <v>0.12</v>
      </c>
      <c r="AM29" s="91">
        <v>0.12</v>
      </c>
      <c r="AN29" s="91">
        <v>4.2</v>
      </c>
      <c r="AO29" s="91">
        <v>765.74</v>
      </c>
      <c r="AP29" s="91">
        <v>0.12</v>
      </c>
      <c r="AQ29" s="91">
        <v>7116.79</v>
      </c>
      <c r="AR29" s="91">
        <v>31088.23</v>
      </c>
      <c r="AS29" s="91">
        <v>3.82</v>
      </c>
      <c r="AT29" s="91">
        <v>0.12</v>
      </c>
      <c r="AU29" s="91">
        <v>0.12</v>
      </c>
      <c r="AV29" s="91">
        <v>0.12</v>
      </c>
      <c r="AW29" s="91">
        <v>0.12</v>
      </c>
      <c r="AX29" s="91">
        <v>1.45</v>
      </c>
      <c r="AY29" s="91">
        <v>0.12</v>
      </c>
      <c r="AZ29" s="91">
        <v>0.8</v>
      </c>
      <c r="BA29" s="91">
        <v>0.26</v>
      </c>
      <c r="BB29" s="91">
        <v>3.56</v>
      </c>
      <c r="BC29" s="91">
        <v>10.37</v>
      </c>
      <c r="BD29" s="91">
        <v>0.15</v>
      </c>
      <c r="BE29" s="91">
        <v>13.85</v>
      </c>
      <c r="BF29" s="91">
        <v>2.98</v>
      </c>
      <c r="BG29" s="91">
        <v>724.53</v>
      </c>
      <c r="BH29" s="91">
        <v>0</v>
      </c>
      <c r="BI29" s="91">
        <v>0</v>
      </c>
      <c r="BJ29" s="91">
        <v>4450.6499999999996</v>
      </c>
      <c r="BK29" s="91">
        <v>35502.14</v>
      </c>
      <c r="BL29" s="90">
        <v>-55.15</v>
      </c>
      <c r="BM29" s="89">
        <v>122055.98</v>
      </c>
      <c r="BN29" s="78">
        <v>122055.98</v>
      </c>
      <c r="BO29" s="36"/>
    </row>
    <row r="30" spans="1:67" ht="39.75" customHeight="1" x14ac:dyDescent="0.2">
      <c r="A30" s="88"/>
      <c r="B30" s="97" t="s">
        <v>48</v>
      </c>
      <c r="C30" s="96" t="s">
        <v>78</v>
      </c>
      <c r="D30" s="95" t="s">
        <v>172</v>
      </c>
      <c r="E30" s="94" t="s">
        <v>119</v>
      </c>
      <c r="F30" s="93" t="s">
        <v>73</v>
      </c>
      <c r="G30" s="92" t="s">
        <v>118</v>
      </c>
      <c r="H30" s="90">
        <v>0</v>
      </c>
      <c r="I30" s="91">
        <v>0</v>
      </c>
      <c r="J30" s="91">
        <v>0</v>
      </c>
      <c r="K30" s="91">
        <v>0</v>
      </c>
      <c r="L30" s="91">
        <v>0</v>
      </c>
      <c r="M30" s="91">
        <v>0</v>
      </c>
      <c r="N30" s="91">
        <v>0</v>
      </c>
      <c r="O30" s="91">
        <v>0</v>
      </c>
      <c r="P30" s="91">
        <v>0</v>
      </c>
      <c r="Q30" s="91">
        <v>0</v>
      </c>
      <c r="R30" s="91">
        <v>0</v>
      </c>
      <c r="S30" s="91">
        <v>0</v>
      </c>
      <c r="T30" s="91">
        <v>701.35</v>
      </c>
      <c r="U30" s="91">
        <v>5247.73</v>
      </c>
      <c r="V30" s="91">
        <v>36448.769999999997</v>
      </c>
      <c r="W30" s="91">
        <v>9.8699999999999992</v>
      </c>
      <c r="X30" s="91">
        <v>0.12</v>
      </c>
      <c r="Y30" s="91">
        <v>0.23</v>
      </c>
      <c r="Z30" s="91">
        <v>0.12</v>
      </c>
      <c r="AA30" s="91">
        <v>0.12</v>
      </c>
      <c r="AB30" s="91">
        <v>7.35</v>
      </c>
      <c r="AC30" s="91">
        <v>0.12</v>
      </c>
      <c r="AD30" s="91">
        <v>0.13</v>
      </c>
      <c r="AE30" s="91">
        <v>2.4</v>
      </c>
      <c r="AF30" s="91">
        <v>1.73</v>
      </c>
      <c r="AG30" s="91">
        <v>0.12</v>
      </c>
      <c r="AH30" s="91">
        <v>0.12</v>
      </c>
      <c r="AI30" s="91">
        <v>0.12</v>
      </c>
      <c r="AJ30" s="91">
        <v>0.13</v>
      </c>
      <c r="AK30" s="91">
        <v>0.12</v>
      </c>
      <c r="AL30" s="91">
        <v>0.12</v>
      </c>
      <c r="AM30" s="91">
        <v>0.12</v>
      </c>
      <c r="AN30" s="91">
        <v>4.2</v>
      </c>
      <c r="AO30" s="91">
        <v>765.74</v>
      </c>
      <c r="AP30" s="91">
        <v>0.12</v>
      </c>
      <c r="AQ30" s="91">
        <v>7116.79</v>
      </c>
      <c r="AR30" s="91">
        <v>31088.23</v>
      </c>
      <c r="AS30" s="91">
        <v>3.82</v>
      </c>
      <c r="AT30" s="91">
        <v>0.12</v>
      </c>
      <c r="AU30" s="91">
        <v>0.12</v>
      </c>
      <c r="AV30" s="91">
        <v>0.12</v>
      </c>
      <c r="AW30" s="91">
        <v>0.12</v>
      </c>
      <c r="AX30" s="91">
        <v>1.45</v>
      </c>
      <c r="AY30" s="91">
        <v>0.12</v>
      </c>
      <c r="AZ30" s="91">
        <v>0.8</v>
      </c>
      <c r="BA30" s="91">
        <v>0.26</v>
      </c>
      <c r="BB30" s="91">
        <v>3.56</v>
      </c>
      <c r="BC30" s="91">
        <v>10.37</v>
      </c>
      <c r="BD30" s="91">
        <v>0.15</v>
      </c>
      <c r="BE30" s="91">
        <v>13.85</v>
      </c>
      <c r="BF30" s="91">
        <v>2.98</v>
      </c>
      <c r="BG30" s="91">
        <v>724.53</v>
      </c>
      <c r="BH30" s="91">
        <v>0</v>
      </c>
      <c r="BI30" s="91">
        <v>0</v>
      </c>
      <c r="BJ30" s="91">
        <v>4450.6499999999996</v>
      </c>
      <c r="BK30" s="91">
        <v>35502.14</v>
      </c>
      <c r="BL30" s="90">
        <v>-55.15</v>
      </c>
      <c r="BM30" s="89">
        <v>122055.98</v>
      </c>
      <c r="BN30" s="78">
        <v>122055.98</v>
      </c>
      <c r="BO30" s="36"/>
    </row>
    <row r="31" spans="1:67" ht="42.75" customHeight="1" x14ac:dyDescent="0.2">
      <c r="A31" s="88"/>
      <c r="B31" s="106" t="s">
        <v>48</v>
      </c>
      <c r="C31" s="105" t="s">
        <v>163</v>
      </c>
      <c r="D31" s="104" t="s">
        <v>172</v>
      </c>
      <c r="E31" s="103" t="s">
        <v>119</v>
      </c>
      <c r="F31" s="102" t="s">
        <v>73</v>
      </c>
      <c r="G31" s="101" t="s">
        <v>118</v>
      </c>
      <c r="H31" s="99">
        <v>0</v>
      </c>
      <c r="I31" s="100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701.35</v>
      </c>
      <c r="U31" s="100">
        <v>5247.73</v>
      </c>
      <c r="V31" s="100">
        <v>36448.769999999997</v>
      </c>
      <c r="W31" s="100">
        <v>9.8699999999999992</v>
      </c>
      <c r="X31" s="100">
        <v>0.12</v>
      </c>
      <c r="Y31" s="100">
        <v>0.23</v>
      </c>
      <c r="Z31" s="100">
        <v>0.12</v>
      </c>
      <c r="AA31" s="100">
        <v>0.12</v>
      </c>
      <c r="AB31" s="100">
        <v>7.35</v>
      </c>
      <c r="AC31" s="100">
        <v>0.12</v>
      </c>
      <c r="AD31" s="100">
        <v>0.13</v>
      </c>
      <c r="AE31" s="100">
        <v>2.4</v>
      </c>
      <c r="AF31" s="100">
        <v>1.73</v>
      </c>
      <c r="AG31" s="100">
        <v>0.12</v>
      </c>
      <c r="AH31" s="100">
        <v>0.12</v>
      </c>
      <c r="AI31" s="100">
        <v>0.12</v>
      </c>
      <c r="AJ31" s="100">
        <v>0.13</v>
      </c>
      <c r="AK31" s="100">
        <v>0.12</v>
      </c>
      <c r="AL31" s="100">
        <v>0.12</v>
      </c>
      <c r="AM31" s="100">
        <v>0.12</v>
      </c>
      <c r="AN31" s="100">
        <v>4.2</v>
      </c>
      <c r="AO31" s="100">
        <v>765.74</v>
      </c>
      <c r="AP31" s="100">
        <v>0.12</v>
      </c>
      <c r="AQ31" s="100">
        <v>7116.79</v>
      </c>
      <c r="AR31" s="100">
        <v>31088.23</v>
      </c>
      <c r="AS31" s="100">
        <v>3.82</v>
      </c>
      <c r="AT31" s="100">
        <v>0.12</v>
      </c>
      <c r="AU31" s="100">
        <v>0.12</v>
      </c>
      <c r="AV31" s="100">
        <v>0.12</v>
      </c>
      <c r="AW31" s="100">
        <v>0.12</v>
      </c>
      <c r="AX31" s="100">
        <v>1.45</v>
      </c>
      <c r="AY31" s="100">
        <v>0.12</v>
      </c>
      <c r="AZ31" s="100">
        <v>0.8</v>
      </c>
      <c r="BA31" s="100">
        <v>0.26</v>
      </c>
      <c r="BB31" s="100">
        <v>3.56</v>
      </c>
      <c r="BC31" s="100">
        <v>10.37</v>
      </c>
      <c r="BD31" s="100">
        <v>0.15</v>
      </c>
      <c r="BE31" s="100">
        <v>13.85</v>
      </c>
      <c r="BF31" s="100">
        <v>2.98</v>
      </c>
      <c r="BG31" s="100">
        <v>724.53</v>
      </c>
      <c r="BH31" s="100">
        <v>0</v>
      </c>
      <c r="BI31" s="100">
        <v>0</v>
      </c>
      <c r="BJ31" s="100">
        <v>4450.6499999999996</v>
      </c>
      <c r="BK31" s="100">
        <v>35502.14</v>
      </c>
      <c r="BL31" s="99">
        <v>-55.15</v>
      </c>
      <c r="BM31" s="98">
        <v>122055.98</v>
      </c>
      <c r="BN31" s="78">
        <v>122055.98</v>
      </c>
      <c r="BO31" s="36"/>
    </row>
    <row r="32" spans="1:67" ht="30" customHeight="1" x14ac:dyDescent="0.2">
      <c r="A32" s="88"/>
      <c r="B32" s="97" t="s">
        <v>171</v>
      </c>
      <c r="C32" s="96" t="s">
        <v>78</v>
      </c>
      <c r="D32" s="95" t="s">
        <v>170</v>
      </c>
      <c r="E32" s="94" t="s">
        <v>119</v>
      </c>
      <c r="F32" s="93" t="s">
        <v>73</v>
      </c>
      <c r="G32" s="92" t="s">
        <v>118</v>
      </c>
      <c r="H32" s="90">
        <v>0</v>
      </c>
      <c r="I32" s="91">
        <v>0</v>
      </c>
      <c r="J32" s="91">
        <v>0</v>
      </c>
      <c r="K32" s="91">
        <v>0</v>
      </c>
      <c r="L32" s="91">
        <v>0</v>
      </c>
      <c r="M32" s="91">
        <v>0</v>
      </c>
      <c r="N32" s="91">
        <v>0</v>
      </c>
      <c r="O32" s="91">
        <v>-0.99</v>
      </c>
      <c r="P32" s="91">
        <v>-0.23</v>
      </c>
      <c r="Q32" s="91">
        <v>-0.02</v>
      </c>
      <c r="R32" s="91">
        <v>0.41</v>
      </c>
      <c r="S32" s="91">
        <v>-0.08</v>
      </c>
      <c r="T32" s="91">
        <v>50.16</v>
      </c>
      <c r="U32" s="91">
        <v>108.79</v>
      </c>
      <c r="V32" s="91">
        <v>97.75</v>
      </c>
      <c r="W32" s="91">
        <v>-6.23</v>
      </c>
      <c r="X32" s="91">
        <v>0</v>
      </c>
      <c r="Y32" s="91">
        <v>0</v>
      </c>
      <c r="Z32" s="91">
        <v>0</v>
      </c>
      <c r="AA32" s="91">
        <v>0</v>
      </c>
      <c r="AB32" s="91">
        <v>0</v>
      </c>
      <c r="AC32" s="91">
        <v>0</v>
      </c>
      <c r="AD32" s="91">
        <v>0</v>
      </c>
      <c r="AE32" s="91">
        <v>0</v>
      </c>
      <c r="AF32" s="91">
        <v>-1.61</v>
      </c>
      <c r="AG32" s="91">
        <v>0.11</v>
      </c>
      <c r="AH32" s="91">
        <v>0</v>
      </c>
      <c r="AI32" s="91">
        <v>0</v>
      </c>
      <c r="AJ32" s="91">
        <v>0</v>
      </c>
      <c r="AK32" s="91">
        <v>0</v>
      </c>
      <c r="AL32" s="91">
        <v>-0.02</v>
      </c>
      <c r="AM32" s="91">
        <v>0</v>
      </c>
      <c r="AN32" s="91">
        <v>0</v>
      </c>
      <c r="AO32" s="91">
        <v>0.2</v>
      </c>
      <c r="AP32" s="91">
        <v>47.85</v>
      </c>
      <c r="AQ32" s="91">
        <v>50.15</v>
      </c>
      <c r="AR32" s="91">
        <v>144.71</v>
      </c>
      <c r="AS32" s="91">
        <v>0.03</v>
      </c>
      <c r="AT32" s="91">
        <v>0</v>
      </c>
      <c r="AU32" s="91">
        <v>0</v>
      </c>
      <c r="AV32" s="91">
        <v>0</v>
      </c>
      <c r="AW32" s="91">
        <v>0</v>
      </c>
      <c r="AX32" s="91">
        <v>0</v>
      </c>
      <c r="AY32" s="91">
        <v>0.15</v>
      </c>
      <c r="AZ32" s="91">
        <v>0</v>
      </c>
      <c r="BA32" s="91">
        <v>0.28999999999999998</v>
      </c>
      <c r="BB32" s="91">
        <v>-3.17</v>
      </c>
      <c r="BC32" s="91">
        <v>0</v>
      </c>
      <c r="BD32" s="91">
        <v>0</v>
      </c>
      <c r="BE32" s="91">
        <v>0.35</v>
      </c>
      <c r="BF32" s="91">
        <v>0.1</v>
      </c>
      <c r="BG32" s="91">
        <v>0.03</v>
      </c>
      <c r="BH32" s="91">
        <v>-0.01</v>
      </c>
      <c r="BI32" s="91">
        <v>80.66</v>
      </c>
      <c r="BJ32" s="91">
        <v>47.36</v>
      </c>
      <c r="BK32" s="91">
        <v>162.94</v>
      </c>
      <c r="BL32" s="90">
        <v>2.42</v>
      </c>
      <c r="BM32" s="89">
        <v>782.1</v>
      </c>
      <c r="BN32" s="78">
        <v>782.1</v>
      </c>
      <c r="BO32" s="36"/>
    </row>
    <row r="33" spans="1:67" ht="49.5" customHeight="1" x14ac:dyDescent="0.2">
      <c r="A33" s="88"/>
      <c r="B33" s="97" t="s">
        <v>46</v>
      </c>
      <c r="C33" s="96" t="s">
        <v>78</v>
      </c>
      <c r="D33" s="95" t="s">
        <v>169</v>
      </c>
      <c r="E33" s="94" t="s">
        <v>119</v>
      </c>
      <c r="F33" s="93" t="s">
        <v>73</v>
      </c>
      <c r="G33" s="92" t="s">
        <v>118</v>
      </c>
      <c r="H33" s="90">
        <v>0</v>
      </c>
      <c r="I33" s="91">
        <v>0</v>
      </c>
      <c r="J33" s="91">
        <v>0</v>
      </c>
      <c r="K33" s="91">
        <v>0</v>
      </c>
      <c r="L33" s="91">
        <v>0</v>
      </c>
      <c r="M33" s="91">
        <v>0</v>
      </c>
      <c r="N33" s="91">
        <v>0</v>
      </c>
      <c r="O33" s="91">
        <v>-0.99</v>
      </c>
      <c r="P33" s="91">
        <v>-0.23</v>
      </c>
      <c r="Q33" s="91">
        <v>-0.02</v>
      </c>
      <c r="R33" s="91">
        <v>0.41</v>
      </c>
      <c r="S33" s="91">
        <v>-0.08</v>
      </c>
      <c r="T33" s="91">
        <v>50.16</v>
      </c>
      <c r="U33" s="91">
        <v>108.79</v>
      </c>
      <c r="V33" s="91">
        <v>97.75</v>
      </c>
      <c r="W33" s="91">
        <v>-6.23</v>
      </c>
      <c r="X33" s="91">
        <v>0</v>
      </c>
      <c r="Y33" s="91">
        <v>0</v>
      </c>
      <c r="Z33" s="91">
        <v>0</v>
      </c>
      <c r="AA33" s="91">
        <v>0</v>
      </c>
      <c r="AB33" s="91">
        <v>0</v>
      </c>
      <c r="AC33" s="91">
        <v>0</v>
      </c>
      <c r="AD33" s="91">
        <v>0</v>
      </c>
      <c r="AE33" s="91">
        <v>0</v>
      </c>
      <c r="AF33" s="91">
        <v>-1.61</v>
      </c>
      <c r="AG33" s="91">
        <v>0.11</v>
      </c>
      <c r="AH33" s="91">
        <v>0</v>
      </c>
      <c r="AI33" s="91">
        <v>0</v>
      </c>
      <c r="AJ33" s="91">
        <v>0</v>
      </c>
      <c r="AK33" s="91">
        <v>0</v>
      </c>
      <c r="AL33" s="91">
        <v>-0.02</v>
      </c>
      <c r="AM33" s="91">
        <v>0</v>
      </c>
      <c r="AN33" s="91">
        <v>0</v>
      </c>
      <c r="AO33" s="91">
        <v>0.2</v>
      </c>
      <c r="AP33" s="91">
        <v>47.85</v>
      </c>
      <c r="AQ33" s="91">
        <v>50.15</v>
      </c>
      <c r="AR33" s="91">
        <v>144.71</v>
      </c>
      <c r="AS33" s="91">
        <v>0.03</v>
      </c>
      <c r="AT33" s="91">
        <v>0</v>
      </c>
      <c r="AU33" s="91">
        <v>0</v>
      </c>
      <c r="AV33" s="91">
        <v>0</v>
      </c>
      <c r="AW33" s="91">
        <v>0</v>
      </c>
      <c r="AX33" s="91">
        <v>0</v>
      </c>
      <c r="AY33" s="91">
        <v>0.15</v>
      </c>
      <c r="AZ33" s="91">
        <v>0</v>
      </c>
      <c r="BA33" s="91">
        <v>0.28999999999999998</v>
      </c>
      <c r="BB33" s="91">
        <v>-3.17</v>
      </c>
      <c r="BC33" s="91">
        <v>0</v>
      </c>
      <c r="BD33" s="91">
        <v>0</v>
      </c>
      <c r="BE33" s="91">
        <v>0.35</v>
      </c>
      <c r="BF33" s="91">
        <v>0.1</v>
      </c>
      <c r="BG33" s="91">
        <v>0.03</v>
      </c>
      <c r="BH33" s="91">
        <v>-0.01</v>
      </c>
      <c r="BI33" s="91">
        <v>80.66</v>
      </c>
      <c r="BJ33" s="91">
        <v>47.36</v>
      </c>
      <c r="BK33" s="91">
        <v>162.94</v>
      </c>
      <c r="BL33" s="90">
        <v>2.42</v>
      </c>
      <c r="BM33" s="89">
        <v>782.1</v>
      </c>
      <c r="BN33" s="78">
        <v>782.1</v>
      </c>
      <c r="BO33" s="36"/>
    </row>
    <row r="34" spans="1:67" ht="42.75" customHeight="1" x14ac:dyDescent="0.2">
      <c r="A34" s="88"/>
      <c r="B34" s="106" t="s">
        <v>46</v>
      </c>
      <c r="C34" s="105" t="s">
        <v>163</v>
      </c>
      <c r="D34" s="104" t="s">
        <v>169</v>
      </c>
      <c r="E34" s="103" t="s">
        <v>119</v>
      </c>
      <c r="F34" s="102" t="s">
        <v>73</v>
      </c>
      <c r="G34" s="101" t="s">
        <v>118</v>
      </c>
      <c r="H34" s="99">
        <v>0</v>
      </c>
      <c r="I34" s="100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-0.99</v>
      </c>
      <c r="P34" s="100">
        <v>-0.23</v>
      </c>
      <c r="Q34" s="100">
        <v>-0.02</v>
      </c>
      <c r="R34" s="100">
        <v>0.41</v>
      </c>
      <c r="S34" s="100">
        <v>-0.08</v>
      </c>
      <c r="T34" s="100">
        <v>50.16</v>
      </c>
      <c r="U34" s="100">
        <v>108.79</v>
      </c>
      <c r="V34" s="100">
        <v>97.75</v>
      </c>
      <c r="W34" s="100">
        <v>-6.23</v>
      </c>
      <c r="X34" s="100">
        <v>0</v>
      </c>
      <c r="Y34" s="100">
        <v>0</v>
      </c>
      <c r="Z34" s="100">
        <v>0</v>
      </c>
      <c r="AA34" s="100">
        <v>0</v>
      </c>
      <c r="AB34" s="100">
        <v>0</v>
      </c>
      <c r="AC34" s="100">
        <v>0</v>
      </c>
      <c r="AD34" s="100">
        <v>0</v>
      </c>
      <c r="AE34" s="100">
        <v>0</v>
      </c>
      <c r="AF34" s="100">
        <v>-1.61</v>
      </c>
      <c r="AG34" s="100">
        <v>0.11</v>
      </c>
      <c r="AH34" s="100">
        <v>0</v>
      </c>
      <c r="AI34" s="100">
        <v>0</v>
      </c>
      <c r="AJ34" s="100">
        <v>0</v>
      </c>
      <c r="AK34" s="100">
        <v>0</v>
      </c>
      <c r="AL34" s="100">
        <v>-0.02</v>
      </c>
      <c r="AM34" s="100">
        <v>0</v>
      </c>
      <c r="AN34" s="100">
        <v>0</v>
      </c>
      <c r="AO34" s="100">
        <v>0.2</v>
      </c>
      <c r="AP34" s="100">
        <v>47.85</v>
      </c>
      <c r="AQ34" s="100">
        <v>50.15</v>
      </c>
      <c r="AR34" s="100">
        <v>144.71</v>
      </c>
      <c r="AS34" s="100">
        <v>0.03</v>
      </c>
      <c r="AT34" s="100">
        <v>0</v>
      </c>
      <c r="AU34" s="100">
        <v>0</v>
      </c>
      <c r="AV34" s="100">
        <v>0</v>
      </c>
      <c r="AW34" s="100">
        <v>0</v>
      </c>
      <c r="AX34" s="100">
        <v>0</v>
      </c>
      <c r="AY34" s="100">
        <v>0.15</v>
      </c>
      <c r="AZ34" s="100">
        <v>0</v>
      </c>
      <c r="BA34" s="100">
        <v>0.28999999999999998</v>
      </c>
      <c r="BB34" s="100">
        <v>-3.17</v>
      </c>
      <c r="BC34" s="100">
        <v>0</v>
      </c>
      <c r="BD34" s="100">
        <v>0</v>
      </c>
      <c r="BE34" s="100">
        <v>0.35</v>
      </c>
      <c r="BF34" s="100">
        <v>0.1</v>
      </c>
      <c r="BG34" s="100">
        <v>0.03</v>
      </c>
      <c r="BH34" s="100">
        <v>-0.01</v>
      </c>
      <c r="BI34" s="100">
        <v>80.66</v>
      </c>
      <c r="BJ34" s="100">
        <v>47.36</v>
      </c>
      <c r="BK34" s="100">
        <v>162.94</v>
      </c>
      <c r="BL34" s="99">
        <v>2.42</v>
      </c>
      <c r="BM34" s="98">
        <v>782.1</v>
      </c>
      <c r="BN34" s="78">
        <v>782.1</v>
      </c>
      <c r="BO34" s="36"/>
    </row>
    <row r="35" spans="1:67" ht="30" customHeight="1" x14ac:dyDescent="0.2">
      <c r="A35" s="88"/>
      <c r="B35" s="97" t="s">
        <v>168</v>
      </c>
      <c r="C35" s="96" t="s">
        <v>78</v>
      </c>
      <c r="D35" s="95" t="s">
        <v>167</v>
      </c>
      <c r="E35" s="94" t="s">
        <v>119</v>
      </c>
      <c r="F35" s="93" t="s">
        <v>73</v>
      </c>
      <c r="G35" s="92" t="s">
        <v>118</v>
      </c>
      <c r="H35" s="90">
        <v>0</v>
      </c>
      <c r="I35" s="91">
        <v>0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  <c r="O35" s="91">
        <v>0.64</v>
      </c>
      <c r="P35" s="91">
        <v>180.99</v>
      </c>
      <c r="Q35" s="91">
        <v>0</v>
      </c>
      <c r="R35" s="91">
        <v>-0.01</v>
      </c>
      <c r="S35" s="91">
        <v>0</v>
      </c>
      <c r="T35" s="91">
        <v>801.4</v>
      </c>
      <c r="U35" s="91">
        <v>4677.1000000000004</v>
      </c>
      <c r="V35" s="91">
        <v>46630.39</v>
      </c>
      <c r="W35" s="91">
        <v>178.53</v>
      </c>
      <c r="X35" s="91">
        <v>0</v>
      </c>
      <c r="Y35" s="91">
        <v>0</v>
      </c>
      <c r="Z35" s="91">
        <v>0</v>
      </c>
      <c r="AA35" s="91">
        <v>1.45</v>
      </c>
      <c r="AB35" s="91">
        <v>0</v>
      </c>
      <c r="AC35" s="91">
        <v>0</v>
      </c>
      <c r="AD35" s="91">
        <v>-16.36</v>
      </c>
      <c r="AE35" s="91">
        <v>0</v>
      </c>
      <c r="AF35" s="91">
        <v>0</v>
      </c>
      <c r="AG35" s="91">
        <v>0</v>
      </c>
      <c r="AH35" s="91">
        <v>0</v>
      </c>
      <c r="AI35" s="91">
        <v>0</v>
      </c>
      <c r="AJ35" s="91">
        <v>0</v>
      </c>
      <c r="AK35" s="91">
        <v>0</v>
      </c>
      <c r="AL35" s="91">
        <v>0</v>
      </c>
      <c r="AM35" s="91">
        <v>0</v>
      </c>
      <c r="AN35" s="91">
        <v>698.48</v>
      </c>
      <c r="AO35" s="91">
        <v>91.99</v>
      </c>
      <c r="AP35" s="91">
        <v>8.89</v>
      </c>
      <c r="AQ35" s="91">
        <v>7215.33</v>
      </c>
      <c r="AR35" s="91">
        <v>40684.58</v>
      </c>
      <c r="AS35" s="91">
        <v>0</v>
      </c>
      <c r="AT35" s="91">
        <v>0</v>
      </c>
      <c r="AU35" s="91">
        <v>0</v>
      </c>
      <c r="AV35" s="91">
        <v>0</v>
      </c>
      <c r="AW35" s="91">
        <v>0</v>
      </c>
      <c r="AX35" s="91">
        <v>0</v>
      </c>
      <c r="AY35" s="91">
        <v>0</v>
      </c>
      <c r="AZ35" s="91">
        <v>0</v>
      </c>
      <c r="BA35" s="91">
        <v>0</v>
      </c>
      <c r="BB35" s="91">
        <v>0</v>
      </c>
      <c r="BC35" s="91">
        <v>0</v>
      </c>
      <c r="BD35" s="91">
        <v>0.04</v>
      </c>
      <c r="BE35" s="91">
        <v>5.04</v>
      </c>
      <c r="BF35" s="91">
        <v>882.77</v>
      </c>
      <c r="BG35" s="91">
        <v>194.62</v>
      </c>
      <c r="BH35" s="91">
        <v>0.68</v>
      </c>
      <c r="BI35" s="91">
        <v>1.6</v>
      </c>
      <c r="BJ35" s="91">
        <v>2995.78</v>
      </c>
      <c r="BK35" s="91">
        <v>42450.17</v>
      </c>
      <c r="BL35" s="90">
        <v>1.62</v>
      </c>
      <c r="BM35" s="89">
        <v>147685.72</v>
      </c>
      <c r="BN35" s="78">
        <v>147685.72</v>
      </c>
      <c r="BO35" s="36"/>
    </row>
    <row r="36" spans="1:67" ht="39.75" customHeight="1" x14ac:dyDescent="0.2">
      <c r="A36" s="88"/>
      <c r="B36" s="97" t="s">
        <v>44</v>
      </c>
      <c r="C36" s="96" t="s">
        <v>78</v>
      </c>
      <c r="D36" s="95" t="s">
        <v>166</v>
      </c>
      <c r="E36" s="94" t="s">
        <v>119</v>
      </c>
      <c r="F36" s="93" t="s">
        <v>73</v>
      </c>
      <c r="G36" s="92" t="s">
        <v>118</v>
      </c>
      <c r="H36" s="90">
        <v>0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  <c r="O36" s="91">
        <v>0.64</v>
      </c>
      <c r="P36" s="91">
        <v>180.99</v>
      </c>
      <c r="Q36" s="91">
        <v>0</v>
      </c>
      <c r="R36" s="91">
        <v>-0.01</v>
      </c>
      <c r="S36" s="91">
        <v>0</v>
      </c>
      <c r="T36" s="91">
        <v>801.4</v>
      </c>
      <c r="U36" s="91">
        <v>4677.1000000000004</v>
      </c>
      <c r="V36" s="91">
        <v>46630.39</v>
      </c>
      <c r="W36" s="91">
        <v>178.53</v>
      </c>
      <c r="X36" s="91">
        <v>0</v>
      </c>
      <c r="Y36" s="91">
        <v>0</v>
      </c>
      <c r="Z36" s="91">
        <v>0</v>
      </c>
      <c r="AA36" s="91">
        <v>1.45</v>
      </c>
      <c r="AB36" s="91">
        <v>0</v>
      </c>
      <c r="AC36" s="91">
        <v>0</v>
      </c>
      <c r="AD36" s="91">
        <v>-16.36</v>
      </c>
      <c r="AE36" s="91">
        <v>0</v>
      </c>
      <c r="AF36" s="91">
        <v>0</v>
      </c>
      <c r="AG36" s="91">
        <v>0</v>
      </c>
      <c r="AH36" s="91">
        <v>0</v>
      </c>
      <c r="AI36" s="91">
        <v>0</v>
      </c>
      <c r="AJ36" s="91">
        <v>0</v>
      </c>
      <c r="AK36" s="91">
        <v>0</v>
      </c>
      <c r="AL36" s="91">
        <v>0</v>
      </c>
      <c r="AM36" s="91">
        <v>0</v>
      </c>
      <c r="AN36" s="91">
        <v>698.48</v>
      </c>
      <c r="AO36" s="91">
        <v>91.99</v>
      </c>
      <c r="AP36" s="91">
        <v>8.89</v>
      </c>
      <c r="AQ36" s="91">
        <v>7215.33</v>
      </c>
      <c r="AR36" s="91">
        <v>40684.58</v>
      </c>
      <c r="AS36" s="91">
        <v>0</v>
      </c>
      <c r="AT36" s="91">
        <v>0</v>
      </c>
      <c r="AU36" s="91">
        <v>0</v>
      </c>
      <c r="AV36" s="91">
        <v>0</v>
      </c>
      <c r="AW36" s="91">
        <v>0</v>
      </c>
      <c r="AX36" s="91">
        <v>0</v>
      </c>
      <c r="AY36" s="91">
        <v>0</v>
      </c>
      <c r="AZ36" s="91">
        <v>0</v>
      </c>
      <c r="BA36" s="91">
        <v>0</v>
      </c>
      <c r="BB36" s="91">
        <v>0</v>
      </c>
      <c r="BC36" s="91">
        <v>0</v>
      </c>
      <c r="BD36" s="91">
        <v>0.04</v>
      </c>
      <c r="BE36" s="91">
        <v>5.04</v>
      </c>
      <c r="BF36" s="91">
        <v>882.77</v>
      </c>
      <c r="BG36" s="91">
        <v>194.62</v>
      </c>
      <c r="BH36" s="91">
        <v>0.68</v>
      </c>
      <c r="BI36" s="91">
        <v>1.6</v>
      </c>
      <c r="BJ36" s="91">
        <v>2995.78</v>
      </c>
      <c r="BK36" s="91">
        <v>42450.17</v>
      </c>
      <c r="BL36" s="90">
        <v>1.62</v>
      </c>
      <c r="BM36" s="89">
        <v>147685.72</v>
      </c>
      <c r="BN36" s="78">
        <v>147685.72</v>
      </c>
      <c r="BO36" s="36"/>
    </row>
    <row r="37" spans="1:67" ht="42.75" customHeight="1" x14ac:dyDescent="0.2">
      <c r="A37" s="88"/>
      <c r="B37" s="106" t="s">
        <v>44</v>
      </c>
      <c r="C37" s="105" t="s">
        <v>163</v>
      </c>
      <c r="D37" s="104" t="s">
        <v>166</v>
      </c>
      <c r="E37" s="103" t="s">
        <v>119</v>
      </c>
      <c r="F37" s="102" t="s">
        <v>73</v>
      </c>
      <c r="G37" s="101" t="s">
        <v>118</v>
      </c>
      <c r="H37" s="99">
        <v>0</v>
      </c>
      <c r="I37" s="100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0.64</v>
      </c>
      <c r="P37" s="100">
        <v>180.99</v>
      </c>
      <c r="Q37" s="100">
        <v>0</v>
      </c>
      <c r="R37" s="100">
        <v>-0.01</v>
      </c>
      <c r="S37" s="100">
        <v>0</v>
      </c>
      <c r="T37" s="100">
        <v>801.4</v>
      </c>
      <c r="U37" s="100">
        <v>4677.1000000000004</v>
      </c>
      <c r="V37" s="100">
        <v>46630.39</v>
      </c>
      <c r="W37" s="100">
        <v>178.53</v>
      </c>
      <c r="X37" s="100">
        <v>0</v>
      </c>
      <c r="Y37" s="100">
        <v>0</v>
      </c>
      <c r="Z37" s="100">
        <v>0</v>
      </c>
      <c r="AA37" s="100">
        <v>1.45</v>
      </c>
      <c r="AB37" s="100">
        <v>0</v>
      </c>
      <c r="AC37" s="100">
        <v>0</v>
      </c>
      <c r="AD37" s="100">
        <v>-16.36</v>
      </c>
      <c r="AE37" s="100">
        <v>0</v>
      </c>
      <c r="AF37" s="100">
        <v>0</v>
      </c>
      <c r="AG37" s="100">
        <v>0</v>
      </c>
      <c r="AH37" s="100">
        <v>0</v>
      </c>
      <c r="AI37" s="100">
        <v>0</v>
      </c>
      <c r="AJ37" s="100">
        <v>0</v>
      </c>
      <c r="AK37" s="100">
        <v>0</v>
      </c>
      <c r="AL37" s="100">
        <v>0</v>
      </c>
      <c r="AM37" s="100">
        <v>0</v>
      </c>
      <c r="AN37" s="100">
        <v>698.48</v>
      </c>
      <c r="AO37" s="100">
        <v>91.99</v>
      </c>
      <c r="AP37" s="100">
        <v>8.89</v>
      </c>
      <c r="AQ37" s="100">
        <v>7215.33</v>
      </c>
      <c r="AR37" s="100">
        <v>40684.58</v>
      </c>
      <c r="AS37" s="100">
        <v>0</v>
      </c>
      <c r="AT37" s="100">
        <v>0</v>
      </c>
      <c r="AU37" s="100">
        <v>0</v>
      </c>
      <c r="AV37" s="100">
        <v>0</v>
      </c>
      <c r="AW37" s="100">
        <v>0</v>
      </c>
      <c r="AX37" s="100">
        <v>0</v>
      </c>
      <c r="AY37" s="100">
        <v>0</v>
      </c>
      <c r="AZ37" s="100">
        <v>0</v>
      </c>
      <c r="BA37" s="100">
        <v>0</v>
      </c>
      <c r="BB37" s="100">
        <v>0</v>
      </c>
      <c r="BC37" s="100">
        <v>0</v>
      </c>
      <c r="BD37" s="100">
        <v>0.04</v>
      </c>
      <c r="BE37" s="100">
        <v>5.04</v>
      </c>
      <c r="BF37" s="100">
        <v>882.77</v>
      </c>
      <c r="BG37" s="100">
        <v>194.62</v>
      </c>
      <c r="BH37" s="100">
        <v>0.68</v>
      </c>
      <c r="BI37" s="100">
        <v>1.6</v>
      </c>
      <c r="BJ37" s="100">
        <v>2995.78</v>
      </c>
      <c r="BK37" s="100">
        <v>42450.17</v>
      </c>
      <c r="BL37" s="99">
        <v>1.62</v>
      </c>
      <c r="BM37" s="98">
        <v>147685.72</v>
      </c>
      <c r="BN37" s="78">
        <v>147685.72</v>
      </c>
      <c r="BO37" s="36"/>
    </row>
    <row r="38" spans="1:67" ht="30" customHeight="1" x14ac:dyDescent="0.2">
      <c r="A38" s="88"/>
      <c r="B38" s="97" t="s">
        <v>165</v>
      </c>
      <c r="C38" s="96" t="s">
        <v>78</v>
      </c>
      <c r="D38" s="95" t="s">
        <v>164</v>
      </c>
      <c r="E38" s="94" t="s">
        <v>119</v>
      </c>
      <c r="F38" s="93" t="s">
        <v>73</v>
      </c>
      <c r="G38" s="92" t="s">
        <v>118</v>
      </c>
      <c r="H38" s="90">
        <v>0</v>
      </c>
      <c r="I38" s="91">
        <v>0</v>
      </c>
      <c r="J38" s="91">
        <v>0</v>
      </c>
      <c r="K38" s="91">
        <v>0</v>
      </c>
      <c r="L38" s="91">
        <v>8.99</v>
      </c>
      <c r="M38" s="91">
        <v>0</v>
      </c>
      <c r="N38" s="91">
        <v>11.97</v>
      </c>
      <c r="O38" s="91">
        <v>0.35</v>
      </c>
      <c r="P38" s="91">
        <v>-180.76</v>
      </c>
      <c r="Q38" s="91">
        <v>0.02</v>
      </c>
      <c r="R38" s="91">
        <v>-0.4</v>
      </c>
      <c r="S38" s="91">
        <v>0.08</v>
      </c>
      <c r="T38" s="91">
        <v>-1552.91</v>
      </c>
      <c r="U38" s="91">
        <v>-36.51</v>
      </c>
      <c r="V38" s="91">
        <v>-1076.9000000000001</v>
      </c>
      <c r="W38" s="91">
        <v>0.75</v>
      </c>
      <c r="X38" s="91">
        <v>-0.12</v>
      </c>
      <c r="Y38" s="91">
        <v>-0.23</v>
      </c>
      <c r="Z38" s="91">
        <v>-0.12</v>
      </c>
      <c r="AA38" s="91">
        <v>-1.57</v>
      </c>
      <c r="AB38" s="91">
        <v>-7.35</v>
      </c>
      <c r="AC38" s="91">
        <v>-0.12</v>
      </c>
      <c r="AD38" s="91">
        <v>16.23</v>
      </c>
      <c r="AE38" s="91">
        <v>-2.4</v>
      </c>
      <c r="AF38" s="91">
        <v>-0.12</v>
      </c>
      <c r="AG38" s="91">
        <v>-0.23</v>
      </c>
      <c r="AH38" s="91">
        <v>-0.12</v>
      </c>
      <c r="AI38" s="91">
        <v>-0.12</v>
      </c>
      <c r="AJ38" s="91">
        <v>-0.13</v>
      </c>
      <c r="AK38" s="91">
        <v>-0.12</v>
      </c>
      <c r="AL38" s="91">
        <v>-0.1</v>
      </c>
      <c r="AM38" s="91">
        <v>-0.12</v>
      </c>
      <c r="AN38" s="91">
        <v>-702.68</v>
      </c>
      <c r="AO38" s="91">
        <v>-857.93</v>
      </c>
      <c r="AP38" s="91">
        <v>-56.86</v>
      </c>
      <c r="AQ38" s="91">
        <v>-1501.8</v>
      </c>
      <c r="AR38" s="91">
        <v>168.32</v>
      </c>
      <c r="AS38" s="91">
        <v>-3.85</v>
      </c>
      <c r="AT38" s="91">
        <v>-0.12</v>
      </c>
      <c r="AU38" s="91">
        <v>-0.12</v>
      </c>
      <c r="AV38" s="91">
        <v>-0.12</v>
      </c>
      <c r="AW38" s="91">
        <v>-0.12</v>
      </c>
      <c r="AX38" s="91">
        <v>-1.45</v>
      </c>
      <c r="AY38" s="91">
        <v>-0.27</v>
      </c>
      <c r="AZ38" s="91">
        <v>-0.8</v>
      </c>
      <c r="BA38" s="91">
        <v>-0.55000000000000004</v>
      </c>
      <c r="BB38" s="91">
        <v>-0.39</v>
      </c>
      <c r="BC38" s="91">
        <v>-10.37</v>
      </c>
      <c r="BD38" s="91">
        <v>-0.19</v>
      </c>
      <c r="BE38" s="91">
        <v>-19.239999999999998</v>
      </c>
      <c r="BF38" s="91">
        <v>-885.85</v>
      </c>
      <c r="BG38" s="91">
        <v>-919.17</v>
      </c>
      <c r="BH38" s="91">
        <v>-0.68</v>
      </c>
      <c r="BI38" s="91">
        <v>-82.26</v>
      </c>
      <c r="BJ38" s="91">
        <v>-2750.79</v>
      </c>
      <c r="BK38" s="91">
        <v>-6756.03</v>
      </c>
      <c r="BL38" s="90">
        <v>829.99</v>
      </c>
      <c r="BM38" s="89">
        <v>-16375.39</v>
      </c>
      <c r="BN38" s="78">
        <v>-16375.39</v>
      </c>
      <c r="BO38" s="36"/>
    </row>
    <row r="39" spans="1:67" ht="39.75" customHeight="1" x14ac:dyDescent="0.2">
      <c r="A39" s="88"/>
      <c r="B39" s="97" t="s">
        <v>42</v>
      </c>
      <c r="C39" s="96" t="s">
        <v>78</v>
      </c>
      <c r="D39" s="95" t="s">
        <v>162</v>
      </c>
      <c r="E39" s="94" t="s">
        <v>119</v>
      </c>
      <c r="F39" s="93" t="s">
        <v>73</v>
      </c>
      <c r="G39" s="92" t="s">
        <v>118</v>
      </c>
      <c r="H39" s="90">
        <v>0</v>
      </c>
      <c r="I39" s="91">
        <v>0</v>
      </c>
      <c r="J39" s="91">
        <v>0</v>
      </c>
      <c r="K39" s="91">
        <v>0</v>
      </c>
      <c r="L39" s="91">
        <v>8.99</v>
      </c>
      <c r="M39" s="91">
        <v>0</v>
      </c>
      <c r="N39" s="91">
        <v>11.97</v>
      </c>
      <c r="O39" s="91">
        <v>0.35</v>
      </c>
      <c r="P39" s="91">
        <v>-180.76</v>
      </c>
      <c r="Q39" s="91">
        <v>0.02</v>
      </c>
      <c r="R39" s="91">
        <v>-0.4</v>
      </c>
      <c r="S39" s="91">
        <v>0.08</v>
      </c>
      <c r="T39" s="91">
        <v>-1552.91</v>
      </c>
      <c r="U39" s="91">
        <v>-36.51</v>
      </c>
      <c r="V39" s="91">
        <v>-1076.9000000000001</v>
      </c>
      <c r="W39" s="91">
        <v>0.75</v>
      </c>
      <c r="X39" s="91">
        <v>-0.12</v>
      </c>
      <c r="Y39" s="91">
        <v>-0.23</v>
      </c>
      <c r="Z39" s="91">
        <v>-0.12</v>
      </c>
      <c r="AA39" s="91">
        <v>-1.57</v>
      </c>
      <c r="AB39" s="91">
        <v>-7.35</v>
      </c>
      <c r="AC39" s="91">
        <v>-0.12</v>
      </c>
      <c r="AD39" s="91">
        <v>16.23</v>
      </c>
      <c r="AE39" s="91">
        <v>-2.4</v>
      </c>
      <c r="AF39" s="91">
        <v>-0.12</v>
      </c>
      <c r="AG39" s="91">
        <v>-0.23</v>
      </c>
      <c r="AH39" s="91">
        <v>-0.12</v>
      </c>
      <c r="AI39" s="91">
        <v>-0.12</v>
      </c>
      <c r="AJ39" s="91">
        <v>-0.13</v>
      </c>
      <c r="AK39" s="91">
        <v>-0.12</v>
      </c>
      <c r="AL39" s="91">
        <v>-0.1</v>
      </c>
      <c r="AM39" s="91">
        <v>-0.12</v>
      </c>
      <c r="AN39" s="91">
        <v>-702.68</v>
      </c>
      <c r="AO39" s="91">
        <v>-857.93</v>
      </c>
      <c r="AP39" s="91">
        <v>-56.86</v>
      </c>
      <c r="AQ39" s="91">
        <v>-1501.8</v>
      </c>
      <c r="AR39" s="91">
        <v>168.32</v>
      </c>
      <c r="AS39" s="91">
        <v>-3.85</v>
      </c>
      <c r="AT39" s="91">
        <v>-0.12</v>
      </c>
      <c r="AU39" s="91">
        <v>-0.12</v>
      </c>
      <c r="AV39" s="91">
        <v>-0.12</v>
      </c>
      <c r="AW39" s="91">
        <v>-0.12</v>
      </c>
      <c r="AX39" s="91">
        <v>-1.45</v>
      </c>
      <c r="AY39" s="91">
        <v>-0.27</v>
      </c>
      <c r="AZ39" s="91">
        <v>-0.8</v>
      </c>
      <c r="BA39" s="91">
        <v>-0.55000000000000004</v>
      </c>
      <c r="BB39" s="91">
        <v>-0.39</v>
      </c>
      <c r="BC39" s="91">
        <v>-10.37</v>
      </c>
      <c r="BD39" s="91">
        <v>-0.19</v>
      </c>
      <c r="BE39" s="91">
        <v>-19.239999999999998</v>
      </c>
      <c r="BF39" s="91">
        <v>-885.85</v>
      </c>
      <c r="BG39" s="91">
        <v>-919.17</v>
      </c>
      <c r="BH39" s="91">
        <v>-0.68</v>
      </c>
      <c r="BI39" s="91">
        <v>-82.26</v>
      </c>
      <c r="BJ39" s="91">
        <v>-2750.79</v>
      </c>
      <c r="BK39" s="91">
        <v>-6756.03</v>
      </c>
      <c r="BL39" s="90">
        <v>829.99</v>
      </c>
      <c r="BM39" s="89">
        <v>-16375.39</v>
      </c>
      <c r="BN39" s="78">
        <v>-16375.39</v>
      </c>
      <c r="BO39" s="36"/>
    </row>
    <row r="40" spans="1:67" ht="42.75" customHeight="1" x14ac:dyDescent="0.2">
      <c r="A40" s="88"/>
      <c r="B40" s="106" t="s">
        <v>42</v>
      </c>
      <c r="C40" s="105" t="s">
        <v>163</v>
      </c>
      <c r="D40" s="104" t="s">
        <v>162</v>
      </c>
      <c r="E40" s="103" t="s">
        <v>119</v>
      </c>
      <c r="F40" s="102" t="s">
        <v>73</v>
      </c>
      <c r="G40" s="101" t="s">
        <v>118</v>
      </c>
      <c r="H40" s="99">
        <v>0</v>
      </c>
      <c r="I40" s="100">
        <v>0</v>
      </c>
      <c r="J40" s="100">
        <v>0</v>
      </c>
      <c r="K40" s="100">
        <v>0</v>
      </c>
      <c r="L40" s="100">
        <v>8.99</v>
      </c>
      <c r="M40" s="100">
        <v>0</v>
      </c>
      <c r="N40" s="100">
        <v>11.97</v>
      </c>
      <c r="O40" s="100">
        <v>0.35</v>
      </c>
      <c r="P40" s="100">
        <v>-180.76</v>
      </c>
      <c r="Q40" s="100">
        <v>0.02</v>
      </c>
      <c r="R40" s="100">
        <v>-0.4</v>
      </c>
      <c r="S40" s="100">
        <v>0.08</v>
      </c>
      <c r="T40" s="100">
        <v>-1552.91</v>
      </c>
      <c r="U40" s="100">
        <v>-36.51</v>
      </c>
      <c r="V40" s="100">
        <v>-1076.9000000000001</v>
      </c>
      <c r="W40" s="100">
        <v>0.75</v>
      </c>
      <c r="X40" s="100">
        <v>-0.12</v>
      </c>
      <c r="Y40" s="100">
        <v>-0.23</v>
      </c>
      <c r="Z40" s="100">
        <v>-0.12</v>
      </c>
      <c r="AA40" s="100">
        <v>-1.57</v>
      </c>
      <c r="AB40" s="100">
        <v>-7.35</v>
      </c>
      <c r="AC40" s="100">
        <v>-0.12</v>
      </c>
      <c r="AD40" s="100">
        <v>16.23</v>
      </c>
      <c r="AE40" s="100">
        <v>-2.4</v>
      </c>
      <c r="AF40" s="100">
        <v>-0.12</v>
      </c>
      <c r="AG40" s="100">
        <v>-0.23</v>
      </c>
      <c r="AH40" s="100">
        <v>-0.12</v>
      </c>
      <c r="AI40" s="100">
        <v>-0.12</v>
      </c>
      <c r="AJ40" s="100">
        <v>-0.13</v>
      </c>
      <c r="AK40" s="100">
        <v>-0.12</v>
      </c>
      <c r="AL40" s="100">
        <v>-0.1</v>
      </c>
      <c r="AM40" s="100">
        <v>-0.12</v>
      </c>
      <c r="AN40" s="100">
        <v>-702.68</v>
      </c>
      <c r="AO40" s="100">
        <v>-857.93</v>
      </c>
      <c r="AP40" s="100">
        <v>-56.86</v>
      </c>
      <c r="AQ40" s="100">
        <v>-1501.8</v>
      </c>
      <c r="AR40" s="100">
        <v>168.32</v>
      </c>
      <c r="AS40" s="100">
        <v>-3.85</v>
      </c>
      <c r="AT40" s="100">
        <v>-0.12</v>
      </c>
      <c r="AU40" s="100">
        <v>-0.12</v>
      </c>
      <c r="AV40" s="100">
        <v>-0.12</v>
      </c>
      <c r="AW40" s="100">
        <v>-0.12</v>
      </c>
      <c r="AX40" s="100">
        <v>-1.45</v>
      </c>
      <c r="AY40" s="100">
        <v>-0.27</v>
      </c>
      <c r="AZ40" s="100">
        <v>-0.8</v>
      </c>
      <c r="BA40" s="100">
        <v>-0.55000000000000004</v>
      </c>
      <c r="BB40" s="100">
        <v>-0.39</v>
      </c>
      <c r="BC40" s="100">
        <v>-10.37</v>
      </c>
      <c r="BD40" s="100">
        <v>-0.19</v>
      </c>
      <c r="BE40" s="100">
        <v>-19.239999999999998</v>
      </c>
      <c r="BF40" s="100">
        <v>-885.85</v>
      </c>
      <c r="BG40" s="100">
        <v>-919.17</v>
      </c>
      <c r="BH40" s="100">
        <v>-0.68</v>
      </c>
      <c r="BI40" s="100">
        <v>-82.26</v>
      </c>
      <c r="BJ40" s="100">
        <v>-2750.79</v>
      </c>
      <c r="BK40" s="100">
        <v>-6756.03</v>
      </c>
      <c r="BL40" s="99">
        <v>829.99</v>
      </c>
      <c r="BM40" s="98">
        <v>-16375.39</v>
      </c>
      <c r="BN40" s="78">
        <v>-16375.39</v>
      </c>
      <c r="BO40" s="36"/>
    </row>
    <row r="41" spans="1:67" ht="12.75" customHeight="1" x14ac:dyDescent="0.2">
      <c r="A41" s="88"/>
      <c r="B41" s="111"/>
      <c r="C41" s="101"/>
      <c r="D41" s="110"/>
      <c r="E41" s="109"/>
      <c r="F41" s="108"/>
      <c r="G41" s="101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107"/>
      <c r="BN41" s="78">
        <v>0</v>
      </c>
      <c r="BO41" s="36"/>
    </row>
    <row r="42" spans="1:67" ht="12.75" customHeight="1" x14ac:dyDescent="0.2">
      <c r="A42" s="88"/>
      <c r="B42" s="97" t="s">
        <v>147</v>
      </c>
      <c r="C42" s="96" t="s">
        <v>78</v>
      </c>
      <c r="D42" s="95" t="s">
        <v>146</v>
      </c>
      <c r="E42" s="94" t="s">
        <v>79</v>
      </c>
      <c r="F42" s="93" t="s">
        <v>73</v>
      </c>
      <c r="G42" s="92" t="s">
        <v>78</v>
      </c>
      <c r="H42" s="90">
        <v>0</v>
      </c>
      <c r="I42" s="91">
        <v>144.51000000000002</v>
      </c>
      <c r="J42" s="91">
        <v>1.4300000000000002</v>
      </c>
      <c r="K42" s="91">
        <v>1.6700000000000002</v>
      </c>
      <c r="L42" s="91">
        <v>33.950000000000003</v>
      </c>
      <c r="M42" s="91">
        <v>986.81999999999994</v>
      </c>
      <c r="N42" s="91">
        <v>397.46000000000004</v>
      </c>
      <c r="O42" s="91">
        <v>91</v>
      </c>
      <c r="P42" s="91">
        <v>616.12</v>
      </c>
      <c r="Q42" s="91">
        <v>107.28</v>
      </c>
      <c r="R42" s="91">
        <v>188.01999999999998</v>
      </c>
      <c r="S42" s="91">
        <v>473.21999999999997</v>
      </c>
      <c r="T42" s="91">
        <v>0.02</v>
      </c>
      <c r="U42" s="91">
        <v>91.27</v>
      </c>
      <c r="V42" s="91">
        <v>435.3</v>
      </c>
      <c r="W42" s="91">
        <v>509.76</v>
      </c>
      <c r="X42" s="91">
        <v>0</v>
      </c>
      <c r="Y42" s="91">
        <v>0</v>
      </c>
      <c r="Z42" s="91">
        <v>0</v>
      </c>
      <c r="AA42" s="91">
        <v>0.16</v>
      </c>
      <c r="AB42" s="91">
        <v>271.71000000000004</v>
      </c>
      <c r="AC42" s="91">
        <v>210.05</v>
      </c>
      <c r="AD42" s="91">
        <v>530.47</v>
      </c>
      <c r="AE42" s="91">
        <v>0</v>
      </c>
      <c r="AF42" s="91">
        <v>755.56999999999994</v>
      </c>
      <c r="AG42" s="91">
        <v>1281</v>
      </c>
      <c r="AH42" s="91">
        <v>430.84999999999997</v>
      </c>
      <c r="AI42" s="91">
        <v>4.5</v>
      </c>
      <c r="AJ42" s="91">
        <v>1.6</v>
      </c>
      <c r="AK42" s="91">
        <v>38.120000000000005</v>
      </c>
      <c r="AL42" s="91">
        <v>205.23000000000002</v>
      </c>
      <c r="AM42" s="91">
        <v>0.41000000000000003</v>
      </c>
      <c r="AN42" s="91">
        <v>3.8</v>
      </c>
      <c r="AO42" s="91">
        <v>803.07999999999993</v>
      </c>
      <c r="AP42" s="91">
        <v>178.01999999999998</v>
      </c>
      <c r="AQ42" s="91">
        <v>632.74</v>
      </c>
      <c r="AR42" s="91">
        <v>387.29</v>
      </c>
      <c r="AS42" s="91">
        <v>0.2</v>
      </c>
      <c r="AT42" s="91">
        <v>396.08</v>
      </c>
      <c r="AU42" s="91">
        <v>0</v>
      </c>
      <c r="AV42" s="91">
        <v>158.01</v>
      </c>
      <c r="AW42" s="91">
        <v>94.91</v>
      </c>
      <c r="AX42" s="91">
        <v>0.61</v>
      </c>
      <c r="AY42" s="91">
        <v>0</v>
      </c>
      <c r="AZ42" s="91">
        <v>156.97</v>
      </c>
      <c r="BA42" s="91">
        <v>0.15</v>
      </c>
      <c r="BB42" s="91">
        <v>0</v>
      </c>
      <c r="BC42" s="91">
        <v>0</v>
      </c>
      <c r="BD42" s="91">
        <v>1.4300000000000002</v>
      </c>
      <c r="BE42" s="91">
        <v>112.76</v>
      </c>
      <c r="BF42" s="91">
        <v>43149</v>
      </c>
      <c r="BG42" s="91">
        <v>0</v>
      </c>
      <c r="BH42" s="91">
        <v>0</v>
      </c>
      <c r="BI42" s="91">
        <v>0.02</v>
      </c>
      <c r="BJ42" s="91">
        <v>182.54999999999998</v>
      </c>
      <c r="BK42" s="91">
        <v>27.34</v>
      </c>
      <c r="BL42" s="90">
        <v>21.310000000000002</v>
      </c>
      <c r="BM42" s="89">
        <v>54113.77</v>
      </c>
      <c r="BN42" s="78">
        <v>54113.77</v>
      </c>
      <c r="BO42" s="36"/>
    </row>
    <row r="43" spans="1:67" ht="12.75" customHeight="1" x14ac:dyDescent="0.2">
      <c r="A43" s="88"/>
      <c r="B43" s="97" t="s">
        <v>145</v>
      </c>
      <c r="C43" s="96" t="s">
        <v>78</v>
      </c>
      <c r="D43" s="95" t="s">
        <v>144</v>
      </c>
      <c r="E43" s="94" t="s">
        <v>79</v>
      </c>
      <c r="F43" s="93" t="s">
        <v>73</v>
      </c>
      <c r="G43" s="92" t="s">
        <v>118</v>
      </c>
      <c r="H43" s="90">
        <v>0</v>
      </c>
      <c r="I43" s="91">
        <v>109.99</v>
      </c>
      <c r="J43" s="91">
        <v>0.42000000000000004</v>
      </c>
      <c r="K43" s="91">
        <v>1.56</v>
      </c>
      <c r="L43" s="91">
        <v>0</v>
      </c>
      <c r="M43" s="91">
        <v>373.79</v>
      </c>
      <c r="N43" s="91">
        <v>140.99</v>
      </c>
      <c r="O43" s="91">
        <v>0</v>
      </c>
      <c r="P43" s="91">
        <v>251.72</v>
      </c>
      <c r="Q43" s="91">
        <v>30.96</v>
      </c>
      <c r="R43" s="91">
        <v>105.14</v>
      </c>
      <c r="S43" s="91">
        <v>61.199999999999996</v>
      </c>
      <c r="T43" s="91">
        <v>0.02</v>
      </c>
      <c r="U43" s="91">
        <v>74.02</v>
      </c>
      <c r="V43" s="91">
        <v>0.3</v>
      </c>
      <c r="W43" s="91">
        <v>108.76</v>
      </c>
      <c r="X43" s="91">
        <v>0</v>
      </c>
      <c r="Y43" s="91">
        <v>0</v>
      </c>
      <c r="Z43" s="91">
        <v>0</v>
      </c>
      <c r="AA43" s="91">
        <v>0.05</v>
      </c>
      <c r="AB43" s="91">
        <v>173.11</v>
      </c>
      <c r="AC43" s="91">
        <v>44.78</v>
      </c>
      <c r="AD43" s="91">
        <v>8.9700000000000006</v>
      </c>
      <c r="AE43" s="91">
        <v>0</v>
      </c>
      <c r="AF43" s="91">
        <v>503.81</v>
      </c>
      <c r="AG43" s="91">
        <v>0</v>
      </c>
      <c r="AH43" s="91">
        <v>407.65999999999997</v>
      </c>
      <c r="AI43" s="91">
        <v>0.5</v>
      </c>
      <c r="AJ43" s="91">
        <v>1.37</v>
      </c>
      <c r="AK43" s="91">
        <v>0.02</v>
      </c>
      <c r="AL43" s="91">
        <v>15.68</v>
      </c>
      <c r="AM43" s="91">
        <v>0.27</v>
      </c>
      <c r="AN43" s="91">
        <v>0.84</v>
      </c>
      <c r="AO43" s="91">
        <v>358.55999999999995</v>
      </c>
      <c r="AP43" s="91">
        <v>122.02</v>
      </c>
      <c r="AQ43" s="91">
        <v>524.09</v>
      </c>
      <c r="AR43" s="91">
        <v>122.49</v>
      </c>
      <c r="AS43" s="91">
        <v>0.2</v>
      </c>
      <c r="AT43" s="91">
        <v>293.5</v>
      </c>
      <c r="AU43" s="91">
        <v>0</v>
      </c>
      <c r="AV43" s="91">
        <v>158.01</v>
      </c>
      <c r="AW43" s="91">
        <v>25.82</v>
      </c>
      <c r="AX43" s="91">
        <v>0.61</v>
      </c>
      <c r="AY43" s="91">
        <v>0</v>
      </c>
      <c r="AZ43" s="91">
        <v>154.38999999999999</v>
      </c>
      <c r="BA43" s="91">
        <v>0.06</v>
      </c>
      <c r="BB43" s="91">
        <v>0</v>
      </c>
      <c r="BC43" s="91">
        <v>0</v>
      </c>
      <c r="BD43" s="91">
        <v>-0.67</v>
      </c>
      <c r="BE43" s="91">
        <v>57.99</v>
      </c>
      <c r="BF43" s="91">
        <v>0</v>
      </c>
      <c r="BG43" s="91">
        <v>0</v>
      </c>
      <c r="BH43" s="91">
        <v>0</v>
      </c>
      <c r="BI43" s="91">
        <v>0.02</v>
      </c>
      <c r="BJ43" s="91">
        <v>93.11</v>
      </c>
      <c r="BK43" s="91">
        <v>0.93</v>
      </c>
      <c r="BL43" s="90">
        <v>20.240000000000002</v>
      </c>
      <c r="BM43" s="89">
        <v>4347.3</v>
      </c>
      <c r="BN43" s="78">
        <v>4347.3</v>
      </c>
      <c r="BO43" s="36"/>
    </row>
    <row r="44" spans="1:67" ht="20.25" customHeight="1" x14ac:dyDescent="0.2">
      <c r="A44" s="88"/>
      <c r="B44" s="97" t="s">
        <v>143</v>
      </c>
      <c r="C44" s="96" t="s">
        <v>78</v>
      </c>
      <c r="D44" s="95" t="s">
        <v>142</v>
      </c>
      <c r="E44" s="94" t="s">
        <v>74</v>
      </c>
      <c r="F44" s="93" t="s">
        <v>73</v>
      </c>
      <c r="G44" s="92" t="s">
        <v>118</v>
      </c>
      <c r="H44" s="90">
        <v>0</v>
      </c>
      <c r="I44" s="91">
        <v>109.99</v>
      </c>
      <c r="J44" s="91">
        <v>0.42000000000000004</v>
      </c>
      <c r="K44" s="91">
        <v>1.56</v>
      </c>
      <c r="L44" s="91">
        <v>0</v>
      </c>
      <c r="M44" s="91">
        <v>373.79</v>
      </c>
      <c r="N44" s="91">
        <v>140.99</v>
      </c>
      <c r="O44" s="91">
        <v>0</v>
      </c>
      <c r="P44" s="91">
        <v>251.72</v>
      </c>
      <c r="Q44" s="91">
        <v>30.96</v>
      </c>
      <c r="R44" s="91">
        <v>105.14</v>
      </c>
      <c r="S44" s="91">
        <v>61.199999999999996</v>
      </c>
      <c r="T44" s="91">
        <v>0.02</v>
      </c>
      <c r="U44" s="91">
        <v>74.02</v>
      </c>
      <c r="V44" s="91">
        <v>0.3</v>
      </c>
      <c r="W44" s="91">
        <v>108.76</v>
      </c>
      <c r="X44" s="91">
        <v>0</v>
      </c>
      <c r="Y44" s="91">
        <v>0</v>
      </c>
      <c r="Z44" s="91">
        <v>0</v>
      </c>
      <c r="AA44" s="91">
        <v>0.05</v>
      </c>
      <c r="AB44" s="91">
        <v>173.11</v>
      </c>
      <c r="AC44" s="91">
        <v>44.78</v>
      </c>
      <c r="AD44" s="91">
        <v>8.9700000000000006</v>
      </c>
      <c r="AE44" s="91">
        <v>0</v>
      </c>
      <c r="AF44" s="91">
        <v>503.81</v>
      </c>
      <c r="AG44" s="91">
        <v>0</v>
      </c>
      <c r="AH44" s="91">
        <v>407.65999999999997</v>
      </c>
      <c r="AI44" s="91">
        <v>0.5</v>
      </c>
      <c r="AJ44" s="91">
        <v>1.37</v>
      </c>
      <c r="AK44" s="91">
        <v>0.02</v>
      </c>
      <c r="AL44" s="91">
        <v>15.68</v>
      </c>
      <c r="AM44" s="91">
        <v>0.27</v>
      </c>
      <c r="AN44" s="91">
        <v>0.84</v>
      </c>
      <c r="AO44" s="91">
        <v>358.55999999999995</v>
      </c>
      <c r="AP44" s="91">
        <v>122.02</v>
      </c>
      <c r="AQ44" s="91">
        <v>524.09</v>
      </c>
      <c r="AR44" s="91">
        <v>122.49</v>
      </c>
      <c r="AS44" s="91">
        <v>0.2</v>
      </c>
      <c r="AT44" s="91">
        <v>293.5</v>
      </c>
      <c r="AU44" s="91">
        <v>0</v>
      </c>
      <c r="AV44" s="91">
        <v>158.01</v>
      </c>
      <c r="AW44" s="91">
        <v>25.82</v>
      </c>
      <c r="AX44" s="91">
        <v>0.61</v>
      </c>
      <c r="AY44" s="91">
        <v>0</v>
      </c>
      <c r="AZ44" s="91">
        <v>154.38999999999999</v>
      </c>
      <c r="BA44" s="91">
        <v>0.06</v>
      </c>
      <c r="BB44" s="91">
        <v>0</v>
      </c>
      <c r="BC44" s="91">
        <v>0</v>
      </c>
      <c r="BD44" s="91">
        <v>-0.67</v>
      </c>
      <c r="BE44" s="91">
        <v>57.99</v>
      </c>
      <c r="BF44" s="91">
        <v>0</v>
      </c>
      <c r="BG44" s="91">
        <v>0</v>
      </c>
      <c r="BH44" s="91">
        <v>0</v>
      </c>
      <c r="BI44" s="91">
        <v>0.02</v>
      </c>
      <c r="BJ44" s="91">
        <v>93.11</v>
      </c>
      <c r="BK44" s="91">
        <v>0.93</v>
      </c>
      <c r="BL44" s="90">
        <v>20.240000000000002</v>
      </c>
      <c r="BM44" s="89">
        <v>4347.3</v>
      </c>
      <c r="BN44" s="78">
        <v>4347.3</v>
      </c>
      <c r="BO44" s="36"/>
    </row>
    <row r="45" spans="1:67" ht="30" customHeight="1" x14ac:dyDescent="0.2">
      <c r="A45" s="88"/>
      <c r="B45" s="97" t="s">
        <v>26</v>
      </c>
      <c r="C45" s="96" t="s">
        <v>78</v>
      </c>
      <c r="D45" s="95" t="s">
        <v>142</v>
      </c>
      <c r="E45" s="94" t="s">
        <v>74</v>
      </c>
      <c r="F45" s="93" t="s">
        <v>132</v>
      </c>
      <c r="G45" s="92" t="s">
        <v>118</v>
      </c>
      <c r="H45" s="90">
        <v>0</v>
      </c>
      <c r="I45" s="91">
        <v>109.36</v>
      </c>
      <c r="J45" s="91">
        <v>0.15</v>
      </c>
      <c r="K45" s="91">
        <v>0.5</v>
      </c>
      <c r="L45" s="91">
        <v>0</v>
      </c>
      <c r="M45" s="91">
        <v>371</v>
      </c>
      <c r="N45" s="91">
        <v>140</v>
      </c>
      <c r="O45" s="91">
        <v>0</v>
      </c>
      <c r="P45" s="91">
        <v>247</v>
      </c>
      <c r="Q45" s="91">
        <v>30</v>
      </c>
      <c r="R45" s="91">
        <v>104</v>
      </c>
      <c r="S45" s="91">
        <v>60.01</v>
      </c>
      <c r="T45" s="91">
        <v>0.02</v>
      </c>
      <c r="U45" s="91">
        <v>73</v>
      </c>
      <c r="V45" s="91">
        <v>0.3</v>
      </c>
      <c r="W45" s="91">
        <v>108.76</v>
      </c>
      <c r="X45" s="91">
        <v>0</v>
      </c>
      <c r="Y45" s="91">
        <v>0</v>
      </c>
      <c r="Z45" s="91">
        <v>0</v>
      </c>
      <c r="AA45" s="91">
        <v>0</v>
      </c>
      <c r="AB45" s="91">
        <v>167</v>
      </c>
      <c r="AC45" s="91">
        <v>42</v>
      </c>
      <c r="AD45" s="91">
        <v>0</v>
      </c>
      <c r="AE45" s="91">
        <v>0</v>
      </c>
      <c r="AF45" s="91">
        <v>494</v>
      </c>
      <c r="AG45" s="91">
        <v>0</v>
      </c>
      <c r="AH45" s="91">
        <v>404.65</v>
      </c>
      <c r="AI45" s="91">
        <v>0.5</v>
      </c>
      <c r="AJ45" s="91">
        <v>0</v>
      </c>
      <c r="AK45" s="91">
        <v>0</v>
      </c>
      <c r="AL45" s="91">
        <v>13.97</v>
      </c>
      <c r="AM45" s="91">
        <v>0</v>
      </c>
      <c r="AN45" s="91">
        <v>0</v>
      </c>
      <c r="AO45" s="91">
        <v>344.78</v>
      </c>
      <c r="AP45" s="91">
        <v>122.02</v>
      </c>
      <c r="AQ45" s="91">
        <v>507.01</v>
      </c>
      <c r="AR45" s="91">
        <v>119</v>
      </c>
      <c r="AS45" s="91">
        <v>0.2</v>
      </c>
      <c r="AT45" s="91">
        <v>262</v>
      </c>
      <c r="AU45" s="91">
        <v>0</v>
      </c>
      <c r="AV45" s="91">
        <v>154</v>
      </c>
      <c r="AW45" s="91">
        <v>14.19</v>
      </c>
      <c r="AX45" s="91">
        <v>0.61</v>
      </c>
      <c r="AY45" s="91">
        <v>0</v>
      </c>
      <c r="AZ45" s="91">
        <v>148</v>
      </c>
      <c r="BA45" s="91">
        <v>0</v>
      </c>
      <c r="BB45" s="91">
        <v>0</v>
      </c>
      <c r="BC45" s="91">
        <v>0</v>
      </c>
      <c r="BD45" s="91">
        <v>-0.11</v>
      </c>
      <c r="BE45" s="91">
        <v>56</v>
      </c>
      <c r="BF45" s="91">
        <v>0</v>
      </c>
      <c r="BG45" s="91">
        <v>0</v>
      </c>
      <c r="BH45" s="91">
        <v>0</v>
      </c>
      <c r="BI45" s="91">
        <v>0</v>
      </c>
      <c r="BJ45" s="91">
        <v>90</v>
      </c>
      <c r="BK45" s="91">
        <v>0</v>
      </c>
      <c r="BL45" s="90">
        <v>18.510000000000002</v>
      </c>
      <c r="BM45" s="89">
        <v>4202.43</v>
      </c>
      <c r="BN45" s="78">
        <v>4202.43</v>
      </c>
      <c r="BO45" s="36"/>
    </row>
    <row r="46" spans="1:67" ht="32.25" customHeight="1" x14ac:dyDescent="0.2">
      <c r="A46" s="88"/>
      <c r="B46" s="106" t="s">
        <v>26</v>
      </c>
      <c r="C46" s="105" t="s">
        <v>131</v>
      </c>
      <c r="D46" s="104" t="s">
        <v>142</v>
      </c>
      <c r="E46" s="103" t="s">
        <v>74</v>
      </c>
      <c r="F46" s="102" t="s">
        <v>132</v>
      </c>
      <c r="G46" s="101" t="s">
        <v>118</v>
      </c>
      <c r="H46" s="99">
        <v>0</v>
      </c>
      <c r="I46" s="100">
        <v>109.36</v>
      </c>
      <c r="J46" s="100">
        <v>0.15</v>
      </c>
      <c r="K46" s="100">
        <v>0.5</v>
      </c>
      <c r="L46" s="100">
        <v>0</v>
      </c>
      <c r="M46" s="100">
        <v>371</v>
      </c>
      <c r="N46" s="100">
        <v>140</v>
      </c>
      <c r="O46" s="100">
        <v>0</v>
      </c>
      <c r="P46" s="100">
        <v>247</v>
      </c>
      <c r="Q46" s="100">
        <v>30</v>
      </c>
      <c r="R46" s="100">
        <v>104</v>
      </c>
      <c r="S46" s="100">
        <v>60.01</v>
      </c>
      <c r="T46" s="100">
        <v>0.02</v>
      </c>
      <c r="U46" s="100">
        <v>73</v>
      </c>
      <c r="V46" s="100">
        <v>0.3</v>
      </c>
      <c r="W46" s="100">
        <v>108.76</v>
      </c>
      <c r="X46" s="100">
        <v>0</v>
      </c>
      <c r="Y46" s="100">
        <v>0</v>
      </c>
      <c r="Z46" s="100">
        <v>0</v>
      </c>
      <c r="AA46" s="100">
        <v>0</v>
      </c>
      <c r="AB46" s="100">
        <v>167</v>
      </c>
      <c r="AC46" s="100">
        <v>42</v>
      </c>
      <c r="AD46" s="100">
        <v>0</v>
      </c>
      <c r="AE46" s="100">
        <v>0</v>
      </c>
      <c r="AF46" s="100">
        <v>494</v>
      </c>
      <c r="AG46" s="100">
        <v>0</v>
      </c>
      <c r="AH46" s="100">
        <v>404.65</v>
      </c>
      <c r="AI46" s="100">
        <v>0.5</v>
      </c>
      <c r="AJ46" s="100">
        <v>0</v>
      </c>
      <c r="AK46" s="100">
        <v>0</v>
      </c>
      <c r="AL46" s="100">
        <v>13.97</v>
      </c>
      <c r="AM46" s="100">
        <v>0</v>
      </c>
      <c r="AN46" s="100">
        <v>0</v>
      </c>
      <c r="AO46" s="100">
        <v>344.78</v>
      </c>
      <c r="AP46" s="100">
        <v>122.02</v>
      </c>
      <c r="AQ46" s="100">
        <v>507.01</v>
      </c>
      <c r="AR46" s="100">
        <v>119</v>
      </c>
      <c r="AS46" s="100">
        <v>0.2</v>
      </c>
      <c r="AT46" s="100">
        <v>262</v>
      </c>
      <c r="AU46" s="100">
        <v>0</v>
      </c>
      <c r="AV46" s="100">
        <v>154</v>
      </c>
      <c r="AW46" s="100">
        <v>14.19</v>
      </c>
      <c r="AX46" s="100">
        <v>0.61</v>
      </c>
      <c r="AY46" s="100">
        <v>0</v>
      </c>
      <c r="AZ46" s="100">
        <v>148</v>
      </c>
      <c r="BA46" s="100">
        <v>0</v>
      </c>
      <c r="BB46" s="100">
        <v>0</v>
      </c>
      <c r="BC46" s="100">
        <v>0</v>
      </c>
      <c r="BD46" s="100">
        <v>-0.11</v>
      </c>
      <c r="BE46" s="100">
        <v>56</v>
      </c>
      <c r="BF46" s="100">
        <v>0</v>
      </c>
      <c r="BG46" s="100">
        <v>0</v>
      </c>
      <c r="BH46" s="100">
        <v>0</v>
      </c>
      <c r="BI46" s="100">
        <v>0</v>
      </c>
      <c r="BJ46" s="100">
        <v>90</v>
      </c>
      <c r="BK46" s="100">
        <v>0</v>
      </c>
      <c r="BL46" s="99">
        <v>18.510000000000002</v>
      </c>
      <c r="BM46" s="98">
        <v>4202.43</v>
      </c>
      <c r="BN46" s="78">
        <v>4202.43</v>
      </c>
      <c r="BO46" s="36"/>
    </row>
    <row r="47" spans="1:67" ht="20.25" customHeight="1" x14ac:dyDescent="0.2">
      <c r="A47" s="88"/>
      <c r="B47" s="97" t="s">
        <v>24</v>
      </c>
      <c r="C47" s="96" t="s">
        <v>78</v>
      </c>
      <c r="D47" s="95" t="s">
        <v>142</v>
      </c>
      <c r="E47" s="94" t="s">
        <v>74</v>
      </c>
      <c r="F47" s="93" t="s">
        <v>129</v>
      </c>
      <c r="G47" s="92" t="s">
        <v>118</v>
      </c>
      <c r="H47" s="90">
        <v>0</v>
      </c>
      <c r="I47" s="91">
        <v>0.63</v>
      </c>
      <c r="J47" s="91">
        <v>0.27</v>
      </c>
      <c r="K47" s="91">
        <v>1.06</v>
      </c>
      <c r="L47" s="91">
        <v>0</v>
      </c>
      <c r="M47" s="91">
        <v>2.79</v>
      </c>
      <c r="N47" s="91">
        <v>0.99</v>
      </c>
      <c r="O47" s="91">
        <v>0</v>
      </c>
      <c r="P47" s="91">
        <v>4.72</v>
      </c>
      <c r="Q47" s="91">
        <v>0.96</v>
      </c>
      <c r="R47" s="91">
        <v>1.1399999999999999</v>
      </c>
      <c r="S47" s="91">
        <v>1.19</v>
      </c>
      <c r="T47" s="91">
        <v>0</v>
      </c>
      <c r="U47" s="91">
        <v>1.02</v>
      </c>
      <c r="V47" s="91">
        <v>0</v>
      </c>
      <c r="W47" s="91">
        <v>0</v>
      </c>
      <c r="X47" s="91">
        <v>0</v>
      </c>
      <c r="Y47" s="91">
        <v>0</v>
      </c>
      <c r="Z47" s="91">
        <v>0</v>
      </c>
      <c r="AA47" s="91">
        <v>0.05</v>
      </c>
      <c r="AB47" s="91">
        <v>6.11</v>
      </c>
      <c r="AC47" s="91">
        <v>2.78</v>
      </c>
      <c r="AD47" s="91">
        <v>8.9700000000000006</v>
      </c>
      <c r="AE47" s="91">
        <v>0</v>
      </c>
      <c r="AF47" s="91">
        <v>9.81</v>
      </c>
      <c r="AG47" s="91">
        <v>0</v>
      </c>
      <c r="AH47" s="91">
        <v>3.01</v>
      </c>
      <c r="AI47" s="91">
        <v>0</v>
      </c>
      <c r="AJ47" s="91">
        <v>1.37</v>
      </c>
      <c r="AK47" s="91">
        <v>0.02</v>
      </c>
      <c r="AL47" s="91">
        <v>1.71</v>
      </c>
      <c r="AM47" s="91">
        <v>0.27</v>
      </c>
      <c r="AN47" s="91">
        <v>0.84</v>
      </c>
      <c r="AO47" s="91">
        <v>13.78</v>
      </c>
      <c r="AP47" s="91">
        <v>0</v>
      </c>
      <c r="AQ47" s="91">
        <v>17.079999999999998</v>
      </c>
      <c r="AR47" s="91">
        <v>3.49</v>
      </c>
      <c r="AS47" s="91">
        <v>0</v>
      </c>
      <c r="AT47" s="91">
        <v>31.5</v>
      </c>
      <c r="AU47" s="91">
        <v>0</v>
      </c>
      <c r="AV47" s="91">
        <v>4.01</v>
      </c>
      <c r="AW47" s="91">
        <v>11.63</v>
      </c>
      <c r="AX47" s="91">
        <v>0</v>
      </c>
      <c r="AY47" s="91">
        <v>0</v>
      </c>
      <c r="AZ47" s="91">
        <v>6.39</v>
      </c>
      <c r="BA47" s="91">
        <v>0.06</v>
      </c>
      <c r="BB47" s="91">
        <v>0</v>
      </c>
      <c r="BC47" s="91">
        <v>0</v>
      </c>
      <c r="BD47" s="91">
        <v>-0.56000000000000005</v>
      </c>
      <c r="BE47" s="91">
        <v>1.99</v>
      </c>
      <c r="BF47" s="91">
        <v>0</v>
      </c>
      <c r="BG47" s="91">
        <v>0</v>
      </c>
      <c r="BH47" s="91">
        <v>0</v>
      </c>
      <c r="BI47" s="91">
        <v>0.02</v>
      </c>
      <c r="BJ47" s="91">
        <v>3.11</v>
      </c>
      <c r="BK47" s="91">
        <v>0.93</v>
      </c>
      <c r="BL47" s="90">
        <v>1.73</v>
      </c>
      <c r="BM47" s="89">
        <v>144.87</v>
      </c>
      <c r="BN47" s="78">
        <v>144.87</v>
      </c>
      <c r="BO47" s="36"/>
    </row>
    <row r="48" spans="1:67" ht="21.75" customHeight="1" x14ac:dyDescent="0.2">
      <c r="A48" s="88"/>
      <c r="B48" s="106" t="s">
        <v>24</v>
      </c>
      <c r="C48" s="105" t="s">
        <v>131</v>
      </c>
      <c r="D48" s="104" t="s">
        <v>142</v>
      </c>
      <c r="E48" s="103" t="s">
        <v>74</v>
      </c>
      <c r="F48" s="102" t="s">
        <v>129</v>
      </c>
      <c r="G48" s="101" t="s">
        <v>118</v>
      </c>
      <c r="H48" s="99">
        <v>0</v>
      </c>
      <c r="I48" s="100">
        <v>0.63</v>
      </c>
      <c r="J48" s="100">
        <v>0.27</v>
      </c>
      <c r="K48" s="100">
        <v>1.06</v>
      </c>
      <c r="L48" s="100">
        <v>0</v>
      </c>
      <c r="M48" s="100">
        <v>2.79</v>
      </c>
      <c r="N48" s="100">
        <v>0.99</v>
      </c>
      <c r="O48" s="100">
        <v>0</v>
      </c>
      <c r="P48" s="100">
        <v>4.72</v>
      </c>
      <c r="Q48" s="100">
        <v>0.96</v>
      </c>
      <c r="R48" s="100">
        <v>1.1399999999999999</v>
      </c>
      <c r="S48" s="100">
        <v>1.19</v>
      </c>
      <c r="T48" s="100">
        <v>0</v>
      </c>
      <c r="U48" s="100">
        <v>1.02</v>
      </c>
      <c r="V48" s="100">
        <v>0</v>
      </c>
      <c r="W48" s="100">
        <v>0</v>
      </c>
      <c r="X48" s="100">
        <v>0</v>
      </c>
      <c r="Y48" s="100">
        <v>0</v>
      </c>
      <c r="Z48" s="100">
        <v>0</v>
      </c>
      <c r="AA48" s="100">
        <v>0.05</v>
      </c>
      <c r="AB48" s="100">
        <v>6.11</v>
      </c>
      <c r="AC48" s="100">
        <v>2.78</v>
      </c>
      <c r="AD48" s="100">
        <v>8.9700000000000006</v>
      </c>
      <c r="AE48" s="100">
        <v>0</v>
      </c>
      <c r="AF48" s="100">
        <v>9.81</v>
      </c>
      <c r="AG48" s="100">
        <v>0</v>
      </c>
      <c r="AH48" s="100">
        <v>3.01</v>
      </c>
      <c r="AI48" s="100">
        <v>0</v>
      </c>
      <c r="AJ48" s="100">
        <v>1.37</v>
      </c>
      <c r="AK48" s="100">
        <v>0.02</v>
      </c>
      <c r="AL48" s="100">
        <v>1.71</v>
      </c>
      <c r="AM48" s="100">
        <v>0.27</v>
      </c>
      <c r="AN48" s="100">
        <v>0.84</v>
      </c>
      <c r="AO48" s="100">
        <v>13.78</v>
      </c>
      <c r="AP48" s="100">
        <v>0</v>
      </c>
      <c r="AQ48" s="100">
        <v>17.079999999999998</v>
      </c>
      <c r="AR48" s="100">
        <v>3.49</v>
      </c>
      <c r="AS48" s="100">
        <v>0</v>
      </c>
      <c r="AT48" s="100">
        <v>31.5</v>
      </c>
      <c r="AU48" s="100">
        <v>0</v>
      </c>
      <c r="AV48" s="100">
        <v>4.01</v>
      </c>
      <c r="AW48" s="100">
        <v>11.63</v>
      </c>
      <c r="AX48" s="100">
        <v>0</v>
      </c>
      <c r="AY48" s="100">
        <v>0</v>
      </c>
      <c r="AZ48" s="100">
        <v>6.39</v>
      </c>
      <c r="BA48" s="100">
        <v>0.06</v>
      </c>
      <c r="BB48" s="100">
        <v>0</v>
      </c>
      <c r="BC48" s="100">
        <v>0</v>
      </c>
      <c r="BD48" s="100">
        <v>-0.56000000000000005</v>
      </c>
      <c r="BE48" s="100">
        <v>1.99</v>
      </c>
      <c r="BF48" s="100">
        <v>0</v>
      </c>
      <c r="BG48" s="100">
        <v>0</v>
      </c>
      <c r="BH48" s="100">
        <v>0</v>
      </c>
      <c r="BI48" s="100">
        <v>0.02</v>
      </c>
      <c r="BJ48" s="100">
        <v>3.11</v>
      </c>
      <c r="BK48" s="100">
        <v>0.93</v>
      </c>
      <c r="BL48" s="99">
        <v>1.73</v>
      </c>
      <c r="BM48" s="98">
        <v>144.87</v>
      </c>
      <c r="BN48" s="78">
        <v>144.87</v>
      </c>
      <c r="BO48" s="36"/>
    </row>
    <row r="49" spans="1:67" ht="12.75" customHeight="1" x14ac:dyDescent="0.2">
      <c r="A49" s="88"/>
      <c r="B49" s="97" t="s">
        <v>141</v>
      </c>
      <c r="C49" s="96" t="s">
        <v>78</v>
      </c>
      <c r="D49" s="95" t="s">
        <v>140</v>
      </c>
      <c r="E49" s="94" t="s">
        <v>79</v>
      </c>
      <c r="F49" s="93" t="s">
        <v>73</v>
      </c>
      <c r="G49" s="92" t="s">
        <v>118</v>
      </c>
      <c r="H49" s="90">
        <v>0</v>
      </c>
      <c r="I49" s="91">
        <v>34.519999999999996</v>
      </c>
      <c r="J49" s="91">
        <v>1.01</v>
      </c>
      <c r="K49" s="91">
        <v>0.11</v>
      </c>
      <c r="L49" s="91">
        <v>33.950000000000003</v>
      </c>
      <c r="M49" s="91">
        <v>613.03</v>
      </c>
      <c r="N49" s="91">
        <v>256.47000000000003</v>
      </c>
      <c r="O49" s="91">
        <v>91</v>
      </c>
      <c r="P49" s="91">
        <v>364.4</v>
      </c>
      <c r="Q49" s="91">
        <v>76.319999999999993</v>
      </c>
      <c r="R49" s="91">
        <v>82.88</v>
      </c>
      <c r="S49" s="91">
        <v>412.02</v>
      </c>
      <c r="T49" s="91">
        <v>0</v>
      </c>
      <c r="U49" s="91">
        <v>17.25</v>
      </c>
      <c r="V49" s="91">
        <v>435</v>
      </c>
      <c r="W49" s="91">
        <v>401</v>
      </c>
      <c r="X49" s="91">
        <v>0</v>
      </c>
      <c r="Y49" s="91">
        <v>0</v>
      </c>
      <c r="Z49" s="91">
        <v>0</v>
      </c>
      <c r="AA49" s="91">
        <v>0.11</v>
      </c>
      <c r="AB49" s="91">
        <v>98.6</v>
      </c>
      <c r="AC49" s="91">
        <v>165.27</v>
      </c>
      <c r="AD49" s="91">
        <v>521.5</v>
      </c>
      <c r="AE49" s="91">
        <v>0</v>
      </c>
      <c r="AF49" s="91">
        <v>251.76</v>
      </c>
      <c r="AG49" s="91">
        <v>1281</v>
      </c>
      <c r="AH49" s="91">
        <v>23.19</v>
      </c>
      <c r="AI49" s="91">
        <v>4</v>
      </c>
      <c r="AJ49" s="91">
        <v>0.23</v>
      </c>
      <c r="AK49" s="91">
        <v>38.1</v>
      </c>
      <c r="AL49" s="91">
        <v>189.55</v>
      </c>
      <c r="AM49" s="91">
        <v>0.14000000000000001</v>
      </c>
      <c r="AN49" s="91">
        <v>2.96</v>
      </c>
      <c r="AO49" s="91">
        <v>444.52</v>
      </c>
      <c r="AP49" s="91">
        <v>56</v>
      </c>
      <c r="AQ49" s="91">
        <v>108.65</v>
      </c>
      <c r="AR49" s="91">
        <v>264.8</v>
      </c>
      <c r="AS49" s="91">
        <v>0</v>
      </c>
      <c r="AT49" s="91">
        <v>102.58</v>
      </c>
      <c r="AU49" s="91">
        <v>0</v>
      </c>
      <c r="AV49" s="91">
        <v>0</v>
      </c>
      <c r="AW49" s="91">
        <v>69.09</v>
      </c>
      <c r="AX49" s="91">
        <v>0</v>
      </c>
      <c r="AY49" s="91">
        <v>0</v>
      </c>
      <c r="AZ49" s="91">
        <v>2.58</v>
      </c>
      <c r="BA49" s="91">
        <v>0.09</v>
      </c>
      <c r="BB49" s="91">
        <v>0</v>
      </c>
      <c r="BC49" s="91">
        <v>0</v>
      </c>
      <c r="BD49" s="91">
        <v>2.1</v>
      </c>
      <c r="BE49" s="91">
        <v>54.77</v>
      </c>
      <c r="BF49" s="91">
        <v>43149</v>
      </c>
      <c r="BG49" s="91">
        <v>0</v>
      </c>
      <c r="BH49" s="91">
        <v>0</v>
      </c>
      <c r="BI49" s="91">
        <v>0</v>
      </c>
      <c r="BJ49" s="91">
        <v>89.44</v>
      </c>
      <c r="BK49" s="91">
        <v>26.41</v>
      </c>
      <c r="BL49" s="90">
        <v>1.07</v>
      </c>
      <c r="BM49" s="89">
        <v>49766.47</v>
      </c>
      <c r="BN49" s="78">
        <v>49766.47</v>
      </c>
      <c r="BO49" s="36"/>
    </row>
    <row r="50" spans="1:67" ht="12.75" customHeight="1" x14ac:dyDescent="0.2">
      <c r="A50" s="88"/>
      <c r="B50" s="97" t="s">
        <v>139</v>
      </c>
      <c r="C50" s="96" t="s">
        <v>78</v>
      </c>
      <c r="D50" s="95" t="s">
        <v>138</v>
      </c>
      <c r="E50" s="94" t="s">
        <v>79</v>
      </c>
      <c r="F50" s="93" t="s">
        <v>73</v>
      </c>
      <c r="G50" s="92" t="s">
        <v>118</v>
      </c>
      <c r="H50" s="90">
        <v>0</v>
      </c>
      <c r="I50" s="91">
        <v>0</v>
      </c>
      <c r="J50" s="91">
        <v>0</v>
      </c>
      <c r="K50" s="91">
        <v>0</v>
      </c>
      <c r="L50" s="91">
        <v>0</v>
      </c>
      <c r="M50" s="91">
        <v>0</v>
      </c>
      <c r="N50" s="91">
        <v>0</v>
      </c>
      <c r="O50" s="91">
        <v>0</v>
      </c>
      <c r="P50" s="91">
        <v>0</v>
      </c>
      <c r="Q50" s="91">
        <v>0</v>
      </c>
      <c r="R50" s="91">
        <v>0</v>
      </c>
      <c r="S50" s="91">
        <v>0</v>
      </c>
      <c r="T50" s="91">
        <v>0</v>
      </c>
      <c r="U50" s="91">
        <v>0</v>
      </c>
      <c r="V50" s="91">
        <v>435</v>
      </c>
      <c r="W50" s="91">
        <v>401</v>
      </c>
      <c r="X50" s="91">
        <v>0</v>
      </c>
      <c r="Y50" s="91">
        <v>0</v>
      </c>
      <c r="Z50" s="91">
        <v>0</v>
      </c>
      <c r="AA50" s="91">
        <v>0</v>
      </c>
      <c r="AB50" s="91">
        <v>0</v>
      </c>
      <c r="AC50" s="91">
        <v>0</v>
      </c>
      <c r="AD50" s="91">
        <v>516</v>
      </c>
      <c r="AE50" s="91">
        <v>0</v>
      </c>
      <c r="AF50" s="91">
        <v>0</v>
      </c>
      <c r="AG50" s="91">
        <v>1254</v>
      </c>
      <c r="AH50" s="91">
        <v>0</v>
      </c>
      <c r="AI50" s="91">
        <v>0</v>
      </c>
      <c r="AJ50" s="91">
        <v>0</v>
      </c>
      <c r="AK50" s="91">
        <v>0</v>
      </c>
      <c r="AL50" s="91">
        <v>0</v>
      </c>
      <c r="AM50" s="91">
        <v>0</v>
      </c>
      <c r="AN50" s="91">
        <v>0</v>
      </c>
      <c r="AO50" s="91">
        <v>0</v>
      </c>
      <c r="AP50" s="91">
        <v>0</v>
      </c>
      <c r="AQ50" s="91">
        <v>0</v>
      </c>
      <c r="AR50" s="91">
        <v>0</v>
      </c>
      <c r="AS50" s="91">
        <v>0</v>
      </c>
      <c r="AT50" s="91">
        <v>0</v>
      </c>
      <c r="AU50" s="91">
        <v>0</v>
      </c>
      <c r="AV50" s="91">
        <v>0</v>
      </c>
      <c r="AW50" s="91">
        <v>0</v>
      </c>
      <c r="AX50" s="91">
        <v>0</v>
      </c>
      <c r="AY50" s="91">
        <v>0</v>
      </c>
      <c r="AZ50" s="91">
        <v>0</v>
      </c>
      <c r="BA50" s="91">
        <v>0</v>
      </c>
      <c r="BB50" s="91">
        <v>0</v>
      </c>
      <c r="BC50" s="91">
        <v>0</v>
      </c>
      <c r="BD50" s="91">
        <v>0</v>
      </c>
      <c r="BE50" s="91">
        <v>0</v>
      </c>
      <c r="BF50" s="91">
        <v>43149</v>
      </c>
      <c r="BG50" s="91">
        <v>0</v>
      </c>
      <c r="BH50" s="91">
        <v>0</v>
      </c>
      <c r="BI50" s="91">
        <v>0</v>
      </c>
      <c r="BJ50" s="91">
        <v>0</v>
      </c>
      <c r="BK50" s="91">
        <v>0</v>
      </c>
      <c r="BL50" s="90">
        <v>0</v>
      </c>
      <c r="BM50" s="89">
        <v>45755</v>
      </c>
      <c r="BN50" s="78">
        <v>45755</v>
      </c>
      <c r="BO50" s="36"/>
    </row>
    <row r="51" spans="1:67" ht="20.25" customHeight="1" x14ac:dyDescent="0.2">
      <c r="A51" s="88"/>
      <c r="B51" s="97" t="s">
        <v>137</v>
      </c>
      <c r="C51" s="96" t="s">
        <v>78</v>
      </c>
      <c r="D51" s="95" t="s">
        <v>136</v>
      </c>
      <c r="E51" s="94" t="s">
        <v>74</v>
      </c>
      <c r="F51" s="93" t="s">
        <v>73</v>
      </c>
      <c r="G51" s="92" t="s">
        <v>118</v>
      </c>
      <c r="H51" s="90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91">
        <v>0</v>
      </c>
      <c r="R51" s="91">
        <v>0</v>
      </c>
      <c r="S51" s="91">
        <v>0</v>
      </c>
      <c r="T51" s="91">
        <v>0</v>
      </c>
      <c r="U51" s="91">
        <v>0</v>
      </c>
      <c r="V51" s="91">
        <v>435</v>
      </c>
      <c r="W51" s="91">
        <v>401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  <c r="AD51" s="91">
        <v>516</v>
      </c>
      <c r="AE51" s="91">
        <v>0</v>
      </c>
      <c r="AF51" s="91">
        <v>0</v>
      </c>
      <c r="AG51" s="91">
        <v>1254</v>
      </c>
      <c r="AH51" s="91">
        <v>0</v>
      </c>
      <c r="AI51" s="91">
        <v>0</v>
      </c>
      <c r="AJ51" s="91">
        <v>0</v>
      </c>
      <c r="AK51" s="91">
        <v>0</v>
      </c>
      <c r="AL51" s="91">
        <v>0</v>
      </c>
      <c r="AM51" s="91">
        <v>0</v>
      </c>
      <c r="AN51" s="91">
        <v>0</v>
      </c>
      <c r="AO51" s="91">
        <v>0</v>
      </c>
      <c r="AP51" s="91">
        <v>0</v>
      </c>
      <c r="AQ51" s="91">
        <v>0</v>
      </c>
      <c r="AR51" s="91">
        <v>0</v>
      </c>
      <c r="AS51" s="91">
        <v>0</v>
      </c>
      <c r="AT51" s="91">
        <v>0</v>
      </c>
      <c r="AU51" s="91">
        <v>0</v>
      </c>
      <c r="AV51" s="91">
        <v>0</v>
      </c>
      <c r="AW51" s="91">
        <v>0</v>
      </c>
      <c r="AX51" s="91">
        <v>0</v>
      </c>
      <c r="AY51" s="91">
        <v>0</v>
      </c>
      <c r="AZ51" s="91">
        <v>0</v>
      </c>
      <c r="BA51" s="91">
        <v>0</v>
      </c>
      <c r="BB51" s="91">
        <v>0</v>
      </c>
      <c r="BC51" s="91">
        <v>0</v>
      </c>
      <c r="BD51" s="91">
        <v>0</v>
      </c>
      <c r="BE51" s="91">
        <v>0</v>
      </c>
      <c r="BF51" s="91">
        <v>43149</v>
      </c>
      <c r="BG51" s="91">
        <v>0</v>
      </c>
      <c r="BH51" s="91">
        <v>0</v>
      </c>
      <c r="BI51" s="91">
        <v>0</v>
      </c>
      <c r="BJ51" s="91">
        <v>0</v>
      </c>
      <c r="BK51" s="91">
        <v>0</v>
      </c>
      <c r="BL51" s="90">
        <v>0</v>
      </c>
      <c r="BM51" s="89">
        <v>45755</v>
      </c>
      <c r="BN51" s="78">
        <v>45755</v>
      </c>
      <c r="BO51" s="36"/>
    </row>
    <row r="52" spans="1:67" ht="30" customHeight="1" x14ac:dyDescent="0.2">
      <c r="A52" s="88"/>
      <c r="B52" s="97" t="s">
        <v>22</v>
      </c>
      <c r="C52" s="96" t="s">
        <v>78</v>
      </c>
      <c r="D52" s="95" t="s">
        <v>136</v>
      </c>
      <c r="E52" s="94" t="s">
        <v>74</v>
      </c>
      <c r="F52" s="93" t="s">
        <v>132</v>
      </c>
      <c r="G52" s="92" t="s">
        <v>118</v>
      </c>
      <c r="H52" s="90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91">
        <v>0</v>
      </c>
      <c r="R52" s="91">
        <v>0</v>
      </c>
      <c r="S52" s="91">
        <v>0</v>
      </c>
      <c r="T52" s="91">
        <v>0</v>
      </c>
      <c r="U52" s="91">
        <v>0</v>
      </c>
      <c r="V52" s="91">
        <v>435</v>
      </c>
      <c r="W52" s="91">
        <v>401</v>
      </c>
      <c r="X52" s="91">
        <v>0</v>
      </c>
      <c r="Y52" s="91">
        <v>0</v>
      </c>
      <c r="Z52" s="91">
        <v>0</v>
      </c>
      <c r="AA52" s="91">
        <v>0</v>
      </c>
      <c r="AB52" s="91">
        <v>0</v>
      </c>
      <c r="AC52" s="91">
        <v>0</v>
      </c>
      <c r="AD52" s="91">
        <v>516</v>
      </c>
      <c r="AE52" s="91">
        <v>0</v>
      </c>
      <c r="AF52" s="91">
        <v>0</v>
      </c>
      <c r="AG52" s="91">
        <v>1254</v>
      </c>
      <c r="AH52" s="91">
        <v>0</v>
      </c>
      <c r="AI52" s="91">
        <v>0</v>
      </c>
      <c r="AJ52" s="91">
        <v>0</v>
      </c>
      <c r="AK52" s="91">
        <v>0</v>
      </c>
      <c r="AL52" s="91">
        <v>0</v>
      </c>
      <c r="AM52" s="91">
        <v>0</v>
      </c>
      <c r="AN52" s="91">
        <v>0</v>
      </c>
      <c r="AO52" s="91">
        <v>0</v>
      </c>
      <c r="AP52" s="91">
        <v>0</v>
      </c>
      <c r="AQ52" s="91">
        <v>0</v>
      </c>
      <c r="AR52" s="91">
        <v>0</v>
      </c>
      <c r="AS52" s="91">
        <v>0</v>
      </c>
      <c r="AT52" s="91">
        <v>0</v>
      </c>
      <c r="AU52" s="91">
        <v>0</v>
      </c>
      <c r="AV52" s="91">
        <v>0</v>
      </c>
      <c r="AW52" s="91">
        <v>0</v>
      </c>
      <c r="AX52" s="91">
        <v>0</v>
      </c>
      <c r="AY52" s="91">
        <v>0</v>
      </c>
      <c r="AZ52" s="91">
        <v>0</v>
      </c>
      <c r="BA52" s="91">
        <v>0</v>
      </c>
      <c r="BB52" s="91">
        <v>0</v>
      </c>
      <c r="BC52" s="91">
        <v>0</v>
      </c>
      <c r="BD52" s="91">
        <v>0</v>
      </c>
      <c r="BE52" s="91">
        <v>0</v>
      </c>
      <c r="BF52" s="91">
        <v>43149</v>
      </c>
      <c r="BG52" s="91">
        <v>0</v>
      </c>
      <c r="BH52" s="91">
        <v>0</v>
      </c>
      <c r="BI52" s="91">
        <v>0</v>
      </c>
      <c r="BJ52" s="91">
        <v>0</v>
      </c>
      <c r="BK52" s="91">
        <v>0</v>
      </c>
      <c r="BL52" s="90">
        <v>0</v>
      </c>
      <c r="BM52" s="89">
        <v>45755</v>
      </c>
      <c r="BN52" s="78">
        <v>45755</v>
      </c>
      <c r="BO52" s="36"/>
    </row>
    <row r="53" spans="1:67" ht="21.75" customHeight="1" x14ac:dyDescent="0.2">
      <c r="A53" s="88"/>
      <c r="B53" s="106" t="s">
        <v>22</v>
      </c>
      <c r="C53" s="105" t="s">
        <v>131</v>
      </c>
      <c r="D53" s="104" t="s">
        <v>136</v>
      </c>
      <c r="E53" s="103" t="s">
        <v>74</v>
      </c>
      <c r="F53" s="102" t="s">
        <v>132</v>
      </c>
      <c r="G53" s="101" t="s">
        <v>118</v>
      </c>
      <c r="H53" s="99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0">
        <v>0</v>
      </c>
      <c r="V53" s="100">
        <v>435</v>
      </c>
      <c r="W53" s="100">
        <v>401</v>
      </c>
      <c r="X53" s="100">
        <v>0</v>
      </c>
      <c r="Y53" s="100">
        <v>0</v>
      </c>
      <c r="Z53" s="100">
        <v>0</v>
      </c>
      <c r="AA53" s="100">
        <v>0</v>
      </c>
      <c r="AB53" s="100">
        <v>0</v>
      </c>
      <c r="AC53" s="100">
        <v>0</v>
      </c>
      <c r="AD53" s="100">
        <v>516</v>
      </c>
      <c r="AE53" s="100">
        <v>0</v>
      </c>
      <c r="AF53" s="100">
        <v>0</v>
      </c>
      <c r="AG53" s="100">
        <v>1254</v>
      </c>
      <c r="AH53" s="100">
        <v>0</v>
      </c>
      <c r="AI53" s="100">
        <v>0</v>
      </c>
      <c r="AJ53" s="100">
        <v>0</v>
      </c>
      <c r="AK53" s="100">
        <v>0</v>
      </c>
      <c r="AL53" s="100">
        <v>0</v>
      </c>
      <c r="AM53" s="100">
        <v>0</v>
      </c>
      <c r="AN53" s="100">
        <v>0</v>
      </c>
      <c r="AO53" s="100">
        <v>0</v>
      </c>
      <c r="AP53" s="100">
        <v>0</v>
      </c>
      <c r="AQ53" s="100">
        <v>0</v>
      </c>
      <c r="AR53" s="100">
        <v>0</v>
      </c>
      <c r="AS53" s="100">
        <v>0</v>
      </c>
      <c r="AT53" s="100">
        <v>0</v>
      </c>
      <c r="AU53" s="100">
        <v>0</v>
      </c>
      <c r="AV53" s="100">
        <v>0</v>
      </c>
      <c r="AW53" s="100">
        <v>0</v>
      </c>
      <c r="AX53" s="100">
        <v>0</v>
      </c>
      <c r="AY53" s="100">
        <v>0</v>
      </c>
      <c r="AZ53" s="100">
        <v>0</v>
      </c>
      <c r="BA53" s="100">
        <v>0</v>
      </c>
      <c r="BB53" s="100">
        <v>0</v>
      </c>
      <c r="BC53" s="100">
        <v>0</v>
      </c>
      <c r="BD53" s="100">
        <v>0</v>
      </c>
      <c r="BE53" s="100">
        <v>0</v>
      </c>
      <c r="BF53" s="100">
        <v>43149</v>
      </c>
      <c r="BG53" s="100">
        <v>0</v>
      </c>
      <c r="BH53" s="100">
        <v>0</v>
      </c>
      <c r="BI53" s="100">
        <v>0</v>
      </c>
      <c r="BJ53" s="100">
        <v>0</v>
      </c>
      <c r="BK53" s="100">
        <v>0</v>
      </c>
      <c r="BL53" s="99">
        <v>0</v>
      </c>
      <c r="BM53" s="98">
        <v>45755</v>
      </c>
      <c r="BN53" s="78">
        <v>45755</v>
      </c>
      <c r="BO53" s="36"/>
    </row>
    <row r="54" spans="1:67" ht="12.75" customHeight="1" x14ac:dyDescent="0.2">
      <c r="A54" s="88"/>
      <c r="B54" s="97" t="s">
        <v>135</v>
      </c>
      <c r="C54" s="96" t="s">
        <v>78</v>
      </c>
      <c r="D54" s="95" t="s">
        <v>134</v>
      </c>
      <c r="E54" s="94" t="s">
        <v>79</v>
      </c>
      <c r="F54" s="93" t="s">
        <v>73</v>
      </c>
      <c r="G54" s="92" t="s">
        <v>118</v>
      </c>
      <c r="H54" s="90">
        <v>0</v>
      </c>
      <c r="I54" s="91">
        <v>34.519999999999996</v>
      </c>
      <c r="J54" s="91">
        <v>1.01</v>
      </c>
      <c r="K54" s="91">
        <v>0.11</v>
      </c>
      <c r="L54" s="91">
        <v>33.950000000000003</v>
      </c>
      <c r="M54" s="91">
        <v>613.03</v>
      </c>
      <c r="N54" s="91">
        <v>256.47000000000003</v>
      </c>
      <c r="O54" s="91">
        <v>91</v>
      </c>
      <c r="P54" s="91">
        <v>364.4</v>
      </c>
      <c r="Q54" s="91">
        <v>76.319999999999993</v>
      </c>
      <c r="R54" s="91">
        <v>82.88</v>
      </c>
      <c r="S54" s="91">
        <v>412.02</v>
      </c>
      <c r="T54" s="91">
        <v>0</v>
      </c>
      <c r="U54" s="91">
        <v>17.25</v>
      </c>
      <c r="V54" s="91">
        <v>0</v>
      </c>
      <c r="W54" s="91">
        <v>0</v>
      </c>
      <c r="X54" s="91">
        <v>0</v>
      </c>
      <c r="Y54" s="91">
        <v>0</v>
      </c>
      <c r="Z54" s="91">
        <v>0</v>
      </c>
      <c r="AA54" s="91">
        <v>0.11</v>
      </c>
      <c r="AB54" s="91">
        <v>98.6</v>
      </c>
      <c r="AC54" s="91">
        <v>165.27</v>
      </c>
      <c r="AD54" s="91">
        <v>5.5</v>
      </c>
      <c r="AE54" s="91">
        <v>0</v>
      </c>
      <c r="AF54" s="91">
        <v>251.76</v>
      </c>
      <c r="AG54" s="91">
        <v>27</v>
      </c>
      <c r="AH54" s="91">
        <v>23.19</v>
      </c>
      <c r="AI54" s="91">
        <v>4</v>
      </c>
      <c r="AJ54" s="91">
        <v>0.23</v>
      </c>
      <c r="AK54" s="91">
        <v>38.1</v>
      </c>
      <c r="AL54" s="91">
        <v>189.55</v>
      </c>
      <c r="AM54" s="91">
        <v>0.14000000000000001</v>
      </c>
      <c r="AN54" s="91">
        <v>2.96</v>
      </c>
      <c r="AO54" s="91">
        <v>444.52</v>
      </c>
      <c r="AP54" s="91">
        <v>56</v>
      </c>
      <c r="AQ54" s="91">
        <v>108.65</v>
      </c>
      <c r="AR54" s="91">
        <v>264.8</v>
      </c>
      <c r="AS54" s="91">
        <v>0</v>
      </c>
      <c r="AT54" s="91">
        <v>102.58</v>
      </c>
      <c r="AU54" s="91">
        <v>0</v>
      </c>
      <c r="AV54" s="91">
        <v>0</v>
      </c>
      <c r="AW54" s="91">
        <v>69.09</v>
      </c>
      <c r="AX54" s="91">
        <v>0</v>
      </c>
      <c r="AY54" s="91">
        <v>0</v>
      </c>
      <c r="AZ54" s="91">
        <v>2.58</v>
      </c>
      <c r="BA54" s="91">
        <v>0.09</v>
      </c>
      <c r="BB54" s="91">
        <v>0</v>
      </c>
      <c r="BC54" s="91">
        <v>0</v>
      </c>
      <c r="BD54" s="91">
        <v>2.1</v>
      </c>
      <c r="BE54" s="91">
        <v>54.77</v>
      </c>
      <c r="BF54" s="91">
        <v>0</v>
      </c>
      <c r="BG54" s="91">
        <v>0</v>
      </c>
      <c r="BH54" s="91">
        <v>0</v>
      </c>
      <c r="BI54" s="91">
        <v>0</v>
      </c>
      <c r="BJ54" s="91">
        <v>89.44</v>
      </c>
      <c r="BK54" s="91">
        <v>26.41</v>
      </c>
      <c r="BL54" s="90">
        <v>1.07</v>
      </c>
      <c r="BM54" s="89">
        <v>4011.47</v>
      </c>
      <c r="BN54" s="78">
        <v>4011.47</v>
      </c>
      <c r="BO54" s="36"/>
    </row>
    <row r="55" spans="1:67" ht="20.25" customHeight="1" x14ac:dyDescent="0.2">
      <c r="A55" s="88"/>
      <c r="B55" s="97" t="s">
        <v>133</v>
      </c>
      <c r="C55" s="96" t="s">
        <v>78</v>
      </c>
      <c r="D55" s="95" t="s">
        <v>130</v>
      </c>
      <c r="E55" s="94" t="s">
        <v>74</v>
      </c>
      <c r="F55" s="93" t="s">
        <v>73</v>
      </c>
      <c r="G55" s="92" t="s">
        <v>118</v>
      </c>
      <c r="H55" s="90">
        <v>0</v>
      </c>
      <c r="I55" s="91">
        <v>34.519999999999996</v>
      </c>
      <c r="J55" s="91">
        <v>1.01</v>
      </c>
      <c r="K55" s="91">
        <v>0.11</v>
      </c>
      <c r="L55" s="91">
        <v>33.950000000000003</v>
      </c>
      <c r="M55" s="91">
        <v>613.03</v>
      </c>
      <c r="N55" s="91">
        <v>256.47000000000003</v>
      </c>
      <c r="O55" s="91">
        <v>91</v>
      </c>
      <c r="P55" s="91">
        <v>364.4</v>
      </c>
      <c r="Q55" s="91">
        <v>76.319999999999993</v>
      </c>
      <c r="R55" s="91">
        <v>82.88</v>
      </c>
      <c r="S55" s="91">
        <v>412.02</v>
      </c>
      <c r="T55" s="91">
        <v>0</v>
      </c>
      <c r="U55" s="91">
        <v>17.25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0.11</v>
      </c>
      <c r="AB55" s="91">
        <v>98.6</v>
      </c>
      <c r="AC55" s="91">
        <v>165.27</v>
      </c>
      <c r="AD55" s="91">
        <v>5.5</v>
      </c>
      <c r="AE55" s="91">
        <v>0</v>
      </c>
      <c r="AF55" s="91">
        <v>251.76</v>
      </c>
      <c r="AG55" s="91">
        <v>27</v>
      </c>
      <c r="AH55" s="91">
        <v>23.19</v>
      </c>
      <c r="AI55" s="91">
        <v>4</v>
      </c>
      <c r="AJ55" s="91">
        <v>0.23</v>
      </c>
      <c r="AK55" s="91">
        <v>38.1</v>
      </c>
      <c r="AL55" s="91">
        <v>189.55</v>
      </c>
      <c r="AM55" s="91">
        <v>0.14000000000000001</v>
      </c>
      <c r="AN55" s="91">
        <v>2.96</v>
      </c>
      <c r="AO55" s="91">
        <v>444.52</v>
      </c>
      <c r="AP55" s="91">
        <v>56</v>
      </c>
      <c r="AQ55" s="91">
        <v>108.65</v>
      </c>
      <c r="AR55" s="91">
        <v>264.8</v>
      </c>
      <c r="AS55" s="91">
        <v>0</v>
      </c>
      <c r="AT55" s="91">
        <v>102.58</v>
      </c>
      <c r="AU55" s="91">
        <v>0</v>
      </c>
      <c r="AV55" s="91">
        <v>0</v>
      </c>
      <c r="AW55" s="91">
        <v>69.09</v>
      </c>
      <c r="AX55" s="91">
        <v>0</v>
      </c>
      <c r="AY55" s="91">
        <v>0</v>
      </c>
      <c r="AZ55" s="91">
        <v>2.58</v>
      </c>
      <c r="BA55" s="91">
        <v>0.09</v>
      </c>
      <c r="BB55" s="91">
        <v>0</v>
      </c>
      <c r="BC55" s="91">
        <v>0</v>
      </c>
      <c r="BD55" s="91">
        <v>2.1</v>
      </c>
      <c r="BE55" s="91">
        <v>54.77</v>
      </c>
      <c r="BF55" s="91">
        <v>0</v>
      </c>
      <c r="BG55" s="91">
        <v>0</v>
      </c>
      <c r="BH55" s="91">
        <v>0</v>
      </c>
      <c r="BI55" s="91">
        <v>0</v>
      </c>
      <c r="BJ55" s="91">
        <v>89.44</v>
      </c>
      <c r="BK55" s="91">
        <v>26.41</v>
      </c>
      <c r="BL55" s="90">
        <v>1.07</v>
      </c>
      <c r="BM55" s="89">
        <v>4011.47</v>
      </c>
      <c r="BN55" s="78">
        <v>4011.47</v>
      </c>
      <c r="BO55" s="36"/>
    </row>
    <row r="56" spans="1:67" ht="30" customHeight="1" x14ac:dyDescent="0.2">
      <c r="A56" s="88"/>
      <c r="B56" s="97" t="s">
        <v>20</v>
      </c>
      <c r="C56" s="96" t="s">
        <v>78</v>
      </c>
      <c r="D56" s="95" t="s">
        <v>130</v>
      </c>
      <c r="E56" s="94" t="s">
        <v>74</v>
      </c>
      <c r="F56" s="93" t="s">
        <v>132</v>
      </c>
      <c r="G56" s="92" t="s">
        <v>118</v>
      </c>
      <c r="H56" s="90">
        <v>0</v>
      </c>
      <c r="I56" s="91">
        <v>34.19</v>
      </c>
      <c r="J56" s="91">
        <v>0</v>
      </c>
      <c r="K56" s="91">
        <v>0</v>
      </c>
      <c r="L56" s="91">
        <v>33.950000000000003</v>
      </c>
      <c r="M56" s="91">
        <v>609</v>
      </c>
      <c r="N56" s="91">
        <v>256</v>
      </c>
      <c r="O56" s="91">
        <v>91</v>
      </c>
      <c r="P56" s="91">
        <v>312</v>
      </c>
      <c r="Q56" s="91">
        <v>75</v>
      </c>
      <c r="R56" s="91">
        <v>82</v>
      </c>
      <c r="S56" s="91">
        <v>406</v>
      </c>
      <c r="T56" s="91">
        <v>0</v>
      </c>
      <c r="U56" s="91">
        <v>17</v>
      </c>
      <c r="V56" s="91">
        <v>0</v>
      </c>
      <c r="W56" s="91">
        <v>0</v>
      </c>
      <c r="X56" s="91">
        <v>0</v>
      </c>
      <c r="Y56" s="91">
        <v>0</v>
      </c>
      <c r="Z56" s="91">
        <v>0</v>
      </c>
      <c r="AA56" s="91">
        <v>0</v>
      </c>
      <c r="AB56" s="91">
        <v>95</v>
      </c>
      <c r="AC56" s="91">
        <v>161.5</v>
      </c>
      <c r="AD56" s="91">
        <v>0</v>
      </c>
      <c r="AE56" s="91">
        <v>0</v>
      </c>
      <c r="AF56" s="91">
        <v>248</v>
      </c>
      <c r="AG56" s="91">
        <v>27</v>
      </c>
      <c r="AH56" s="91">
        <v>21</v>
      </c>
      <c r="AI56" s="91">
        <v>4</v>
      </c>
      <c r="AJ56" s="91">
        <v>0</v>
      </c>
      <c r="AK56" s="91">
        <v>36</v>
      </c>
      <c r="AL56" s="91">
        <v>185.55</v>
      </c>
      <c r="AM56" s="91">
        <v>0</v>
      </c>
      <c r="AN56" s="91">
        <v>0</v>
      </c>
      <c r="AO56" s="91">
        <v>429</v>
      </c>
      <c r="AP56" s="91">
        <v>56</v>
      </c>
      <c r="AQ56" s="91">
        <v>105</v>
      </c>
      <c r="AR56" s="91">
        <v>262</v>
      </c>
      <c r="AS56" s="91">
        <v>0</v>
      </c>
      <c r="AT56" s="91">
        <v>91.38</v>
      </c>
      <c r="AU56" s="91">
        <v>0</v>
      </c>
      <c r="AV56" s="91">
        <v>0</v>
      </c>
      <c r="AW56" s="91">
        <v>57</v>
      </c>
      <c r="AX56" s="91">
        <v>0</v>
      </c>
      <c r="AY56" s="91">
        <v>0</v>
      </c>
      <c r="AZ56" s="91">
        <v>0</v>
      </c>
      <c r="BA56" s="91">
        <v>0</v>
      </c>
      <c r="BB56" s="91">
        <v>0</v>
      </c>
      <c r="BC56" s="91">
        <v>0</v>
      </c>
      <c r="BD56" s="91">
        <v>2.1</v>
      </c>
      <c r="BE56" s="91">
        <v>52</v>
      </c>
      <c r="BF56" s="91">
        <v>0</v>
      </c>
      <c r="BG56" s="91">
        <v>0</v>
      </c>
      <c r="BH56" s="91">
        <v>0</v>
      </c>
      <c r="BI56" s="91">
        <v>0</v>
      </c>
      <c r="BJ56" s="91">
        <v>85.99</v>
      </c>
      <c r="BK56" s="91">
        <v>23</v>
      </c>
      <c r="BL56" s="90">
        <v>0</v>
      </c>
      <c r="BM56" s="89">
        <v>3857.66</v>
      </c>
      <c r="BN56" s="78">
        <v>3857.66</v>
      </c>
      <c r="BO56" s="36"/>
    </row>
    <row r="57" spans="1:67" ht="21.75" customHeight="1" x14ac:dyDescent="0.2">
      <c r="A57" s="88"/>
      <c r="B57" s="106" t="s">
        <v>20</v>
      </c>
      <c r="C57" s="105" t="s">
        <v>131</v>
      </c>
      <c r="D57" s="104" t="s">
        <v>130</v>
      </c>
      <c r="E57" s="103" t="s">
        <v>74</v>
      </c>
      <c r="F57" s="102" t="s">
        <v>132</v>
      </c>
      <c r="G57" s="101" t="s">
        <v>118</v>
      </c>
      <c r="H57" s="99">
        <v>0</v>
      </c>
      <c r="I57" s="100">
        <v>34.19</v>
      </c>
      <c r="J57" s="100">
        <v>0</v>
      </c>
      <c r="K57" s="100">
        <v>0</v>
      </c>
      <c r="L57" s="100">
        <v>33.950000000000003</v>
      </c>
      <c r="M57" s="100">
        <v>609</v>
      </c>
      <c r="N57" s="100">
        <v>256</v>
      </c>
      <c r="O57" s="100">
        <v>91</v>
      </c>
      <c r="P57" s="100">
        <v>312</v>
      </c>
      <c r="Q57" s="100">
        <v>75</v>
      </c>
      <c r="R57" s="100">
        <v>82</v>
      </c>
      <c r="S57" s="100">
        <v>406</v>
      </c>
      <c r="T57" s="100">
        <v>0</v>
      </c>
      <c r="U57" s="100">
        <v>17</v>
      </c>
      <c r="V57" s="100">
        <v>0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95</v>
      </c>
      <c r="AC57" s="100">
        <v>161.5</v>
      </c>
      <c r="AD57" s="100">
        <v>0</v>
      </c>
      <c r="AE57" s="100">
        <v>0</v>
      </c>
      <c r="AF57" s="100">
        <v>248</v>
      </c>
      <c r="AG57" s="100">
        <v>27</v>
      </c>
      <c r="AH57" s="100">
        <v>21</v>
      </c>
      <c r="AI57" s="100">
        <v>4</v>
      </c>
      <c r="AJ57" s="100">
        <v>0</v>
      </c>
      <c r="AK57" s="100">
        <v>36</v>
      </c>
      <c r="AL57" s="100">
        <v>185.55</v>
      </c>
      <c r="AM57" s="100">
        <v>0</v>
      </c>
      <c r="AN57" s="100">
        <v>0</v>
      </c>
      <c r="AO57" s="100">
        <v>429</v>
      </c>
      <c r="AP57" s="100">
        <v>56</v>
      </c>
      <c r="AQ57" s="100">
        <v>105</v>
      </c>
      <c r="AR57" s="100">
        <v>262</v>
      </c>
      <c r="AS57" s="100">
        <v>0</v>
      </c>
      <c r="AT57" s="100">
        <v>91.38</v>
      </c>
      <c r="AU57" s="100">
        <v>0</v>
      </c>
      <c r="AV57" s="100">
        <v>0</v>
      </c>
      <c r="AW57" s="100">
        <v>57</v>
      </c>
      <c r="AX57" s="100">
        <v>0</v>
      </c>
      <c r="AY57" s="100">
        <v>0</v>
      </c>
      <c r="AZ57" s="100">
        <v>0</v>
      </c>
      <c r="BA57" s="100">
        <v>0</v>
      </c>
      <c r="BB57" s="100">
        <v>0</v>
      </c>
      <c r="BC57" s="100">
        <v>0</v>
      </c>
      <c r="BD57" s="100">
        <v>2.1</v>
      </c>
      <c r="BE57" s="100">
        <v>52</v>
      </c>
      <c r="BF57" s="100">
        <v>0</v>
      </c>
      <c r="BG57" s="100">
        <v>0</v>
      </c>
      <c r="BH57" s="100">
        <v>0</v>
      </c>
      <c r="BI57" s="100">
        <v>0</v>
      </c>
      <c r="BJ57" s="100">
        <v>85.99</v>
      </c>
      <c r="BK57" s="100">
        <v>23</v>
      </c>
      <c r="BL57" s="99">
        <v>0</v>
      </c>
      <c r="BM57" s="98">
        <v>3857.66</v>
      </c>
      <c r="BN57" s="78">
        <v>3857.66</v>
      </c>
      <c r="BO57" s="36"/>
    </row>
    <row r="58" spans="1:67" ht="20.25" customHeight="1" x14ac:dyDescent="0.2">
      <c r="A58" s="88"/>
      <c r="B58" s="97" t="s">
        <v>18</v>
      </c>
      <c r="C58" s="96" t="s">
        <v>78</v>
      </c>
      <c r="D58" s="95" t="s">
        <v>130</v>
      </c>
      <c r="E58" s="94" t="s">
        <v>74</v>
      </c>
      <c r="F58" s="93" t="s">
        <v>129</v>
      </c>
      <c r="G58" s="92" t="s">
        <v>118</v>
      </c>
      <c r="H58" s="90">
        <v>0</v>
      </c>
      <c r="I58" s="91">
        <v>0.33</v>
      </c>
      <c r="J58" s="91">
        <v>1.01</v>
      </c>
      <c r="K58" s="91">
        <v>0.11</v>
      </c>
      <c r="L58" s="91">
        <v>0</v>
      </c>
      <c r="M58" s="91">
        <v>4.03</v>
      </c>
      <c r="N58" s="91">
        <v>0.47</v>
      </c>
      <c r="O58" s="91">
        <v>0</v>
      </c>
      <c r="P58" s="91">
        <v>52.4</v>
      </c>
      <c r="Q58" s="91">
        <v>1.32</v>
      </c>
      <c r="R58" s="91">
        <v>0.88</v>
      </c>
      <c r="S58" s="91">
        <v>6.02</v>
      </c>
      <c r="T58" s="91">
        <v>0</v>
      </c>
      <c r="U58" s="91">
        <v>0.25</v>
      </c>
      <c r="V58" s="91">
        <v>0</v>
      </c>
      <c r="W58" s="91">
        <v>0</v>
      </c>
      <c r="X58" s="91">
        <v>0</v>
      </c>
      <c r="Y58" s="91">
        <v>0</v>
      </c>
      <c r="Z58" s="91">
        <v>0</v>
      </c>
      <c r="AA58" s="91">
        <v>0.11</v>
      </c>
      <c r="AB58" s="91">
        <v>3.6</v>
      </c>
      <c r="AC58" s="91">
        <v>3.77</v>
      </c>
      <c r="AD58" s="91">
        <v>5.5</v>
      </c>
      <c r="AE58" s="91">
        <v>0</v>
      </c>
      <c r="AF58" s="91">
        <v>3.76</v>
      </c>
      <c r="AG58" s="91">
        <v>0</v>
      </c>
      <c r="AH58" s="91">
        <v>2.19</v>
      </c>
      <c r="AI58" s="91">
        <v>0</v>
      </c>
      <c r="AJ58" s="91">
        <v>0.23</v>
      </c>
      <c r="AK58" s="91">
        <v>2.1</v>
      </c>
      <c r="AL58" s="91">
        <v>4</v>
      </c>
      <c r="AM58" s="91">
        <v>0.14000000000000001</v>
      </c>
      <c r="AN58" s="91">
        <v>2.96</v>
      </c>
      <c r="AO58" s="91">
        <v>15.52</v>
      </c>
      <c r="AP58" s="91">
        <v>0</v>
      </c>
      <c r="AQ58" s="91">
        <v>3.65</v>
      </c>
      <c r="AR58" s="91">
        <v>2.8</v>
      </c>
      <c r="AS58" s="91">
        <v>0</v>
      </c>
      <c r="AT58" s="91">
        <v>11.2</v>
      </c>
      <c r="AU58" s="91">
        <v>0</v>
      </c>
      <c r="AV58" s="91">
        <v>0</v>
      </c>
      <c r="AW58" s="91">
        <v>12.09</v>
      </c>
      <c r="AX58" s="91">
        <v>0</v>
      </c>
      <c r="AY58" s="91">
        <v>0</v>
      </c>
      <c r="AZ58" s="91">
        <v>2.58</v>
      </c>
      <c r="BA58" s="91">
        <v>0.09</v>
      </c>
      <c r="BB58" s="91">
        <v>0</v>
      </c>
      <c r="BC58" s="91">
        <v>0</v>
      </c>
      <c r="BD58" s="91">
        <v>0</v>
      </c>
      <c r="BE58" s="91">
        <v>2.77</v>
      </c>
      <c r="BF58" s="91">
        <v>0</v>
      </c>
      <c r="BG58" s="91">
        <v>0</v>
      </c>
      <c r="BH58" s="91">
        <v>0</v>
      </c>
      <c r="BI58" s="91">
        <v>0</v>
      </c>
      <c r="BJ58" s="91">
        <v>3.45</v>
      </c>
      <c r="BK58" s="91">
        <v>3.41</v>
      </c>
      <c r="BL58" s="90">
        <v>1.07</v>
      </c>
      <c r="BM58" s="89">
        <v>153.81</v>
      </c>
      <c r="BN58" s="78">
        <v>153.81</v>
      </c>
      <c r="BO58" s="36"/>
    </row>
    <row r="59" spans="1:67" ht="21.75" customHeight="1" x14ac:dyDescent="0.2">
      <c r="A59" s="88"/>
      <c r="B59" s="106" t="s">
        <v>18</v>
      </c>
      <c r="C59" s="105" t="s">
        <v>131</v>
      </c>
      <c r="D59" s="104" t="s">
        <v>130</v>
      </c>
      <c r="E59" s="103" t="s">
        <v>74</v>
      </c>
      <c r="F59" s="102" t="s">
        <v>129</v>
      </c>
      <c r="G59" s="101" t="s">
        <v>118</v>
      </c>
      <c r="H59" s="99">
        <v>0</v>
      </c>
      <c r="I59" s="100">
        <v>0.33</v>
      </c>
      <c r="J59" s="100">
        <v>1.01</v>
      </c>
      <c r="K59" s="100">
        <v>0.11</v>
      </c>
      <c r="L59" s="100">
        <v>0</v>
      </c>
      <c r="M59" s="100">
        <v>4.03</v>
      </c>
      <c r="N59" s="100">
        <v>0.47</v>
      </c>
      <c r="O59" s="100">
        <v>0</v>
      </c>
      <c r="P59" s="100">
        <v>52.4</v>
      </c>
      <c r="Q59" s="100">
        <v>1.32</v>
      </c>
      <c r="R59" s="100">
        <v>0.88</v>
      </c>
      <c r="S59" s="100">
        <v>6.02</v>
      </c>
      <c r="T59" s="100">
        <v>0</v>
      </c>
      <c r="U59" s="100">
        <v>0.25</v>
      </c>
      <c r="V59" s="100">
        <v>0</v>
      </c>
      <c r="W59" s="100">
        <v>0</v>
      </c>
      <c r="X59" s="100">
        <v>0</v>
      </c>
      <c r="Y59" s="100">
        <v>0</v>
      </c>
      <c r="Z59" s="100">
        <v>0</v>
      </c>
      <c r="AA59" s="100">
        <v>0.11</v>
      </c>
      <c r="AB59" s="100">
        <v>3.6</v>
      </c>
      <c r="AC59" s="100">
        <v>3.77</v>
      </c>
      <c r="AD59" s="100">
        <v>5.5</v>
      </c>
      <c r="AE59" s="100">
        <v>0</v>
      </c>
      <c r="AF59" s="100">
        <v>3.76</v>
      </c>
      <c r="AG59" s="100">
        <v>0</v>
      </c>
      <c r="AH59" s="100">
        <v>2.19</v>
      </c>
      <c r="AI59" s="100">
        <v>0</v>
      </c>
      <c r="AJ59" s="100">
        <v>0.23</v>
      </c>
      <c r="AK59" s="100">
        <v>2.1</v>
      </c>
      <c r="AL59" s="100">
        <v>4</v>
      </c>
      <c r="AM59" s="100">
        <v>0.14000000000000001</v>
      </c>
      <c r="AN59" s="100">
        <v>2.96</v>
      </c>
      <c r="AO59" s="100">
        <v>15.52</v>
      </c>
      <c r="AP59" s="100">
        <v>0</v>
      </c>
      <c r="AQ59" s="100">
        <v>3.65</v>
      </c>
      <c r="AR59" s="100">
        <v>2.8</v>
      </c>
      <c r="AS59" s="100">
        <v>0</v>
      </c>
      <c r="AT59" s="100">
        <v>11.2</v>
      </c>
      <c r="AU59" s="100">
        <v>0</v>
      </c>
      <c r="AV59" s="100">
        <v>0</v>
      </c>
      <c r="AW59" s="100">
        <v>12.09</v>
      </c>
      <c r="AX59" s="100">
        <v>0</v>
      </c>
      <c r="AY59" s="100">
        <v>0</v>
      </c>
      <c r="AZ59" s="100">
        <v>2.58</v>
      </c>
      <c r="BA59" s="100">
        <v>0.09</v>
      </c>
      <c r="BB59" s="100">
        <v>0</v>
      </c>
      <c r="BC59" s="100">
        <v>0</v>
      </c>
      <c r="BD59" s="100">
        <v>0</v>
      </c>
      <c r="BE59" s="100">
        <v>2.77</v>
      </c>
      <c r="BF59" s="100">
        <v>0</v>
      </c>
      <c r="BG59" s="100">
        <v>0</v>
      </c>
      <c r="BH59" s="100">
        <v>0</v>
      </c>
      <c r="BI59" s="100">
        <v>0</v>
      </c>
      <c r="BJ59" s="100">
        <v>3.45</v>
      </c>
      <c r="BK59" s="100">
        <v>3.41</v>
      </c>
      <c r="BL59" s="99">
        <v>1.07</v>
      </c>
      <c r="BM59" s="98">
        <v>153.81</v>
      </c>
      <c r="BN59" s="78">
        <v>153.81</v>
      </c>
      <c r="BO59" s="36"/>
    </row>
    <row r="60" spans="1:67" ht="12.75" customHeight="1" x14ac:dyDescent="0.2">
      <c r="A60" s="88"/>
      <c r="B60" s="111"/>
      <c r="C60" s="101"/>
      <c r="D60" s="110"/>
      <c r="E60" s="109"/>
      <c r="F60" s="108"/>
      <c r="G60" s="101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99"/>
      <c r="BC60" s="99"/>
      <c r="BD60" s="99"/>
      <c r="BE60" s="99"/>
      <c r="BF60" s="99"/>
      <c r="BG60" s="99"/>
      <c r="BH60" s="99"/>
      <c r="BI60" s="99"/>
      <c r="BJ60" s="99"/>
      <c r="BK60" s="99"/>
      <c r="BL60" s="99"/>
      <c r="BM60" s="107"/>
      <c r="BN60" s="78">
        <v>0</v>
      </c>
      <c r="BO60" s="36"/>
    </row>
    <row r="61" spans="1:67" ht="12.75" customHeight="1" x14ac:dyDescent="0.2">
      <c r="A61" s="88"/>
      <c r="B61" s="97" t="s">
        <v>124</v>
      </c>
      <c r="C61" s="96" t="s">
        <v>78</v>
      </c>
      <c r="D61" s="95" t="s">
        <v>123</v>
      </c>
      <c r="E61" s="94" t="s">
        <v>79</v>
      </c>
      <c r="F61" s="93" t="s">
        <v>73</v>
      </c>
      <c r="G61" s="92" t="s">
        <v>78</v>
      </c>
      <c r="H61" s="90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91">
        <v>0</v>
      </c>
      <c r="R61" s="91">
        <v>0</v>
      </c>
      <c r="S61" s="91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1">
        <v>0</v>
      </c>
      <c r="AG61" s="91">
        <v>0</v>
      </c>
      <c r="AH61" s="91">
        <v>700</v>
      </c>
      <c r="AI61" s="91">
        <v>0</v>
      </c>
      <c r="AJ61" s="91">
        <v>0</v>
      </c>
      <c r="AK61" s="91">
        <v>0</v>
      </c>
      <c r="AL61" s="91">
        <v>0</v>
      </c>
      <c r="AM61" s="91">
        <v>0</v>
      </c>
      <c r="AN61" s="91">
        <v>0</v>
      </c>
      <c r="AO61" s="91">
        <v>0</v>
      </c>
      <c r="AP61" s="91">
        <v>0</v>
      </c>
      <c r="AQ61" s="91">
        <v>0</v>
      </c>
      <c r="AR61" s="91">
        <v>0</v>
      </c>
      <c r="AS61" s="91">
        <v>0</v>
      </c>
      <c r="AT61" s="91">
        <v>0</v>
      </c>
      <c r="AU61" s="91">
        <v>0</v>
      </c>
      <c r="AV61" s="91">
        <v>0</v>
      </c>
      <c r="AW61" s="91">
        <v>0</v>
      </c>
      <c r="AX61" s="91">
        <v>0</v>
      </c>
      <c r="AY61" s="91">
        <v>0</v>
      </c>
      <c r="AZ61" s="91">
        <v>250</v>
      </c>
      <c r="BA61" s="91">
        <v>0</v>
      </c>
      <c r="BB61" s="91">
        <v>0</v>
      </c>
      <c r="BC61" s="91">
        <v>0</v>
      </c>
      <c r="BD61" s="91">
        <v>0</v>
      </c>
      <c r="BE61" s="91">
        <v>0</v>
      </c>
      <c r="BF61" s="91">
        <v>0</v>
      </c>
      <c r="BG61" s="91">
        <v>0</v>
      </c>
      <c r="BH61" s="91">
        <v>0</v>
      </c>
      <c r="BI61" s="91">
        <v>0</v>
      </c>
      <c r="BJ61" s="91">
        <v>0</v>
      </c>
      <c r="BK61" s="91">
        <v>0</v>
      </c>
      <c r="BL61" s="90">
        <v>0</v>
      </c>
      <c r="BM61" s="89">
        <v>950</v>
      </c>
      <c r="BN61" s="78">
        <v>950</v>
      </c>
      <c r="BO61" s="36"/>
    </row>
    <row r="62" spans="1:67" ht="20.25" customHeight="1" x14ac:dyDescent="0.2">
      <c r="A62" s="88"/>
      <c r="B62" s="97" t="s">
        <v>122</v>
      </c>
      <c r="C62" s="96" t="s">
        <v>78</v>
      </c>
      <c r="D62" s="95" t="s">
        <v>121</v>
      </c>
      <c r="E62" s="94" t="s">
        <v>119</v>
      </c>
      <c r="F62" s="93" t="s">
        <v>73</v>
      </c>
      <c r="G62" s="92" t="s">
        <v>118</v>
      </c>
      <c r="H62" s="90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91">
        <v>0</v>
      </c>
      <c r="R62" s="91">
        <v>0</v>
      </c>
      <c r="S62" s="91">
        <v>0</v>
      </c>
      <c r="T62" s="91">
        <v>0</v>
      </c>
      <c r="U62" s="91">
        <v>0</v>
      </c>
      <c r="V62" s="91">
        <v>0</v>
      </c>
      <c r="W62" s="91">
        <v>0</v>
      </c>
      <c r="X62" s="91">
        <v>0</v>
      </c>
      <c r="Y62" s="91">
        <v>0</v>
      </c>
      <c r="Z62" s="91">
        <v>0</v>
      </c>
      <c r="AA62" s="91">
        <v>0</v>
      </c>
      <c r="AB62" s="91">
        <v>0</v>
      </c>
      <c r="AC62" s="91">
        <v>0</v>
      </c>
      <c r="AD62" s="91">
        <v>0</v>
      </c>
      <c r="AE62" s="91">
        <v>0</v>
      </c>
      <c r="AF62" s="91">
        <v>0</v>
      </c>
      <c r="AG62" s="91">
        <v>0</v>
      </c>
      <c r="AH62" s="91">
        <v>700</v>
      </c>
      <c r="AI62" s="91">
        <v>0</v>
      </c>
      <c r="AJ62" s="91">
        <v>0</v>
      </c>
      <c r="AK62" s="91">
        <v>0</v>
      </c>
      <c r="AL62" s="91">
        <v>0</v>
      </c>
      <c r="AM62" s="91">
        <v>0</v>
      </c>
      <c r="AN62" s="91">
        <v>0</v>
      </c>
      <c r="AO62" s="91">
        <v>0</v>
      </c>
      <c r="AP62" s="91">
        <v>0</v>
      </c>
      <c r="AQ62" s="91">
        <v>0</v>
      </c>
      <c r="AR62" s="91">
        <v>0</v>
      </c>
      <c r="AS62" s="91">
        <v>0</v>
      </c>
      <c r="AT62" s="91">
        <v>0</v>
      </c>
      <c r="AU62" s="91">
        <v>0</v>
      </c>
      <c r="AV62" s="91">
        <v>0</v>
      </c>
      <c r="AW62" s="91">
        <v>0</v>
      </c>
      <c r="AX62" s="91">
        <v>0</v>
      </c>
      <c r="AY62" s="91">
        <v>0</v>
      </c>
      <c r="AZ62" s="91">
        <v>250</v>
      </c>
      <c r="BA62" s="91">
        <v>0</v>
      </c>
      <c r="BB62" s="91">
        <v>0</v>
      </c>
      <c r="BC62" s="91">
        <v>0</v>
      </c>
      <c r="BD62" s="91">
        <v>0</v>
      </c>
      <c r="BE62" s="91">
        <v>0</v>
      </c>
      <c r="BF62" s="91">
        <v>0</v>
      </c>
      <c r="BG62" s="91">
        <v>0</v>
      </c>
      <c r="BH62" s="91">
        <v>0</v>
      </c>
      <c r="BI62" s="91">
        <v>0</v>
      </c>
      <c r="BJ62" s="91">
        <v>0</v>
      </c>
      <c r="BK62" s="91">
        <v>0</v>
      </c>
      <c r="BL62" s="90">
        <v>0</v>
      </c>
      <c r="BM62" s="89">
        <v>950</v>
      </c>
      <c r="BN62" s="78">
        <v>950</v>
      </c>
      <c r="BO62" s="36"/>
    </row>
    <row r="63" spans="1:67" ht="30" customHeight="1" x14ac:dyDescent="0.2">
      <c r="A63" s="88"/>
      <c r="B63" s="97" t="s">
        <v>16</v>
      </c>
      <c r="C63" s="96" t="s">
        <v>78</v>
      </c>
      <c r="D63" s="95" t="s">
        <v>120</v>
      </c>
      <c r="E63" s="94" t="s">
        <v>119</v>
      </c>
      <c r="F63" s="93" t="s">
        <v>73</v>
      </c>
      <c r="G63" s="92" t="s">
        <v>118</v>
      </c>
      <c r="H63" s="90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91">
        <v>0</v>
      </c>
      <c r="R63" s="91">
        <v>0</v>
      </c>
      <c r="S63" s="91">
        <v>0</v>
      </c>
      <c r="T63" s="91">
        <v>0</v>
      </c>
      <c r="U63" s="91">
        <v>0</v>
      </c>
      <c r="V63" s="91">
        <v>0</v>
      </c>
      <c r="W63" s="91">
        <v>0</v>
      </c>
      <c r="X63" s="91">
        <v>0</v>
      </c>
      <c r="Y63" s="91">
        <v>0</v>
      </c>
      <c r="Z63" s="91">
        <v>0</v>
      </c>
      <c r="AA63" s="91">
        <v>0</v>
      </c>
      <c r="AB63" s="91">
        <v>0</v>
      </c>
      <c r="AC63" s="91">
        <v>0</v>
      </c>
      <c r="AD63" s="91">
        <v>0</v>
      </c>
      <c r="AE63" s="91">
        <v>0</v>
      </c>
      <c r="AF63" s="91">
        <v>0</v>
      </c>
      <c r="AG63" s="91">
        <v>0</v>
      </c>
      <c r="AH63" s="91">
        <v>700</v>
      </c>
      <c r="AI63" s="91">
        <v>0</v>
      </c>
      <c r="AJ63" s="91">
        <v>0</v>
      </c>
      <c r="AK63" s="91">
        <v>0</v>
      </c>
      <c r="AL63" s="91">
        <v>0</v>
      </c>
      <c r="AM63" s="91">
        <v>0</v>
      </c>
      <c r="AN63" s="91">
        <v>0</v>
      </c>
      <c r="AO63" s="91">
        <v>0</v>
      </c>
      <c r="AP63" s="91">
        <v>0</v>
      </c>
      <c r="AQ63" s="91">
        <v>0</v>
      </c>
      <c r="AR63" s="91">
        <v>0</v>
      </c>
      <c r="AS63" s="91">
        <v>0</v>
      </c>
      <c r="AT63" s="91">
        <v>0</v>
      </c>
      <c r="AU63" s="91">
        <v>0</v>
      </c>
      <c r="AV63" s="91">
        <v>0</v>
      </c>
      <c r="AW63" s="91">
        <v>0</v>
      </c>
      <c r="AX63" s="91">
        <v>0</v>
      </c>
      <c r="AY63" s="91">
        <v>0</v>
      </c>
      <c r="AZ63" s="91">
        <v>250</v>
      </c>
      <c r="BA63" s="91">
        <v>0</v>
      </c>
      <c r="BB63" s="91">
        <v>0</v>
      </c>
      <c r="BC63" s="91">
        <v>0</v>
      </c>
      <c r="BD63" s="91">
        <v>0</v>
      </c>
      <c r="BE63" s="91">
        <v>0</v>
      </c>
      <c r="BF63" s="91">
        <v>0</v>
      </c>
      <c r="BG63" s="91">
        <v>0</v>
      </c>
      <c r="BH63" s="91">
        <v>0</v>
      </c>
      <c r="BI63" s="91">
        <v>0</v>
      </c>
      <c r="BJ63" s="91">
        <v>0</v>
      </c>
      <c r="BK63" s="91">
        <v>0</v>
      </c>
      <c r="BL63" s="90">
        <v>0</v>
      </c>
      <c r="BM63" s="89">
        <v>950</v>
      </c>
      <c r="BN63" s="78">
        <v>950</v>
      </c>
      <c r="BO63" s="36"/>
    </row>
    <row r="64" spans="1:67" ht="32.25" customHeight="1" x14ac:dyDescent="0.2">
      <c r="A64" s="88"/>
      <c r="B64" s="106" t="s">
        <v>16</v>
      </c>
      <c r="C64" s="105" t="s">
        <v>76</v>
      </c>
      <c r="D64" s="104" t="s">
        <v>120</v>
      </c>
      <c r="E64" s="103" t="s">
        <v>119</v>
      </c>
      <c r="F64" s="102" t="s">
        <v>73</v>
      </c>
      <c r="G64" s="101" t="s">
        <v>118</v>
      </c>
      <c r="H64" s="99">
        <v>0</v>
      </c>
      <c r="I64" s="100">
        <v>0</v>
      </c>
      <c r="J64" s="100">
        <v>0</v>
      </c>
      <c r="K64" s="100">
        <v>0</v>
      </c>
      <c r="L64" s="100">
        <v>0</v>
      </c>
      <c r="M64" s="100">
        <v>0</v>
      </c>
      <c r="N64" s="100">
        <v>0</v>
      </c>
      <c r="O64" s="100">
        <v>0</v>
      </c>
      <c r="P64" s="100">
        <v>0</v>
      </c>
      <c r="Q64" s="100">
        <v>0</v>
      </c>
      <c r="R64" s="100">
        <v>0</v>
      </c>
      <c r="S64" s="100">
        <v>0</v>
      </c>
      <c r="T64" s="100">
        <v>0</v>
      </c>
      <c r="U64" s="100">
        <v>0</v>
      </c>
      <c r="V64" s="100">
        <v>0</v>
      </c>
      <c r="W64" s="100">
        <v>0</v>
      </c>
      <c r="X64" s="100">
        <v>0</v>
      </c>
      <c r="Y64" s="100">
        <v>0</v>
      </c>
      <c r="Z64" s="100">
        <v>0</v>
      </c>
      <c r="AA64" s="100">
        <v>0</v>
      </c>
      <c r="AB64" s="100">
        <v>0</v>
      </c>
      <c r="AC64" s="100">
        <v>0</v>
      </c>
      <c r="AD64" s="100">
        <v>0</v>
      </c>
      <c r="AE64" s="100">
        <v>0</v>
      </c>
      <c r="AF64" s="100">
        <v>0</v>
      </c>
      <c r="AG64" s="100">
        <v>0</v>
      </c>
      <c r="AH64" s="100">
        <v>700</v>
      </c>
      <c r="AI64" s="100">
        <v>0</v>
      </c>
      <c r="AJ64" s="100">
        <v>0</v>
      </c>
      <c r="AK64" s="100">
        <v>0</v>
      </c>
      <c r="AL64" s="100">
        <v>0</v>
      </c>
      <c r="AM64" s="100">
        <v>0</v>
      </c>
      <c r="AN64" s="100">
        <v>0</v>
      </c>
      <c r="AO64" s="100">
        <v>0</v>
      </c>
      <c r="AP64" s="100">
        <v>0</v>
      </c>
      <c r="AQ64" s="100">
        <v>0</v>
      </c>
      <c r="AR64" s="100">
        <v>0</v>
      </c>
      <c r="AS64" s="100">
        <v>0</v>
      </c>
      <c r="AT64" s="100">
        <v>0</v>
      </c>
      <c r="AU64" s="100">
        <v>0</v>
      </c>
      <c r="AV64" s="100">
        <v>0</v>
      </c>
      <c r="AW64" s="100">
        <v>0</v>
      </c>
      <c r="AX64" s="100">
        <v>0</v>
      </c>
      <c r="AY64" s="100">
        <v>0</v>
      </c>
      <c r="AZ64" s="100">
        <v>250</v>
      </c>
      <c r="BA64" s="100">
        <v>0</v>
      </c>
      <c r="BB64" s="100">
        <v>0</v>
      </c>
      <c r="BC64" s="100">
        <v>0</v>
      </c>
      <c r="BD64" s="100">
        <v>0</v>
      </c>
      <c r="BE64" s="100">
        <v>0</v>
      </c>
      <c r="BF64" s="100">
        <v>0</v>
      </c>
      <c r="BG64" s="100">
        <v>0</v>
      </c>
      <c r="BH64" s="100">
        <v>0</v>
      </c>
      <c r="BI64" s="100">
        <v>0</v>
      </c>
      <c r="BJ64" s="100">
        <v>0</v>
      </c>
      <c r="BK64" s="100">
        <v>0</v>
      </c>
      <c r="BL64" s="99">
        <v>0</v>
      </c>
      <c r="BM64" s="98">
        <v>950</v>
      </c>
      <c r="BN64" s="78">
        <v>950</v>
      </c>
      <c r="BO64" s="36"/>
    </row>
    <row r="65" spans="1:67" ht="12.75" customHeight="1" x14ac:dyDescent="0.2">
      <c r="A65" s="88"/>
      <c r="B65" s="111"/>
      <c r="C65" s="101"/>
      <c r="D65" s="110"/>
      <c r="E65" s="109"/>
      <c r="F65" s="108"/>
      <c r="G65" s="101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99"/>
      <c r="AH65" s="99"/>
      <c r="AI65" s="99"/>
      <c r="AJ65" s="99"/>
      <c r="AK65" s="99"/>
      <c r="AL65" s="99"/>
      <c r="AM65" s="99"/>
      <c r="AN65" s="99"/>
      <c r="AO65" s="99"/>
      <c r="AP65" s="99"/>
      <c r="AQ65" s="99"/>
      <c r="AR65" s="99"/>
      <c r="AS65" s="99"/>
      <c r="AT65" s="99"/>
      <c r="AU65" s="99"/>
      <c r="AV65" s="99"/>
      <c r="AW65" s="99"/>
      <c r="AX65" s="99"/>
      <c r="AY65" s="99"/>
      <c r="AZ65" s="99"/>
      <c r="BA65" s="99"/>
      <c r="BB65" s="99"/>
      <c r="BC65" s="99"/>
      <c r="BD65" s="99"/>
      <c r="BE65" s="99"/>
      <c r="BF65" s="99"/>
      <c r="BG65" s="99"/>
      <c r="BH65" s="99"/>
      <c r="BI65" s="99"/>
      <c r="BJ65" s="99"/>
      <c r="BK65" s="99"/>
      <c r="BL65" s="99"/>
      <c r="BM65" s="107"/>
      <c r="BN65" s="78">
        <v>0</v>
      </c>
      <c r="BO65" s="36"/>
    </row>
    <row r="66" spans="1:67" ht="20.25" customHeight="1" x14ac:dyDescent="0.2">
      <c r="A66" s="88"/>
      <c r="B66" s="97" t="s">
        <v>117</v>
      </c>
      <c r="C66" s="96" t="s">
        <v>78</v>
      </c>
      <c r="D66" s="95" t="s">
        <v>116</v>
      </c>
      <c r="E66" s="94" t="s">
        <v>79</v>
      </c>
      <c r="F66" s="93" t="s">
        <v>73</v>
      </c>
      <c r="G66" s="92" t="s">
        <v>78</v>
      </c>
      <c r="H66" s="90">
        <v>0</v>
      </c>
      <c r="I66" s="91">
        <v>0</v>
      </c>
      <c r="J66" s="91">
        <v>0</v>
      </c>
      <c r="K66" s="91">
        <v>0</v>
      </c>
      <c r="L66" s="91">
        <v>0</v>
      </c>
      <c r="M66" s="91">
        <v>0</v>
      </c>
      <c r="N66" s="91">
        <v>0</v>
      </c>
      <c r="O66" s="91">
        <v>0</v>
      </c>
      <c r="P66" s="91">
        <v>0</v>
      </c>
      <c r="Q66" s="91">
        <v>0</v>
      </c>
      <c r="R66" s="91">
        <v>0</v>
      </c>
      <c r="S66" s="91">
        <v>0</v>
      </c>
      <c r="T66" s="91">
        <v>0</v>
      </c>
      <c r="U66" s="91">
        <v>0</v>
      </c>
      <c r="V66" s="91">
        <v>0</v>
      </c>
      <c r="W66" s="91">
        <v>0</v>
      </c>
      <c r="X66" s="91">
        <v>0</v>
      </c>
      <c r="Y66" s="91">
        <v>0</v>
      </c>
      <c r="Z66" s="91">
        <v>0</v>
      </c>
      <c r="AA66" s="91">
        <v>0</v>
      </c>
      <c r="AB66" s="91">
        <v>0</v>
      </c>
      <c r="AC66" s="91">
        <v>0</v>
      </c>
      <c r="AD66" s="91">
        <v>0</v>
      </c>
      <c r="AE66" s="91">
        <v>837.28</v>
      </c>
      <c r="AF66" s="91">
        <v>0</v>
      </c>
      <c r="AG66" s="91">
        <v>0</v>
      </c>
      <c r="AH66" s="91">
        <v>0</v>
      </c>
      <c r="AI66" s="91">
        <v>0</v>
      </c>
      <c r="AJ66" s="91">
        <v>0</v>
      </c>
      <c r="AK66" s="91">
        <v>0</v>
      </c>
      <c r="AL66" s="91">
        <v>0</v>
      </c>
      <c r="AM66" s="91">
        <v>0</v>
      </c>
      <c r="AN66" s="91">
        <v>0</v>
      </c>
      <c r="AO66" s="91">
        <v>0</v>
      </c>
      <c r="AP66" s="91">
        <v>0</v>
      </c>
      <c r="AQ66" s="91">
        <v>0</v>
      </c>
      <c r="AR66" s="91">
        <v>0</v>
      </c>
      <c r="AS66" s="91">
        <v>0</v>
      </c>
      <c r="AT66" s="91">
        <v>0</v>
      </c>
      <c r="AU66" s="91">
        <v>0</v>
      </c>
      <c r="AV66" s="91">
        <v>0</v>
      </c>
      <c r="AW66" s="91">
        <v>0</v>
      </c>
      <c r="AX66" s="91">
        <v>0</v>
      </c>
      <c r="AY66" s="91">
        <v>0</v>
      </c>
      <c r="AZ66" s="91">
        <v>7267.61</v>
      </c>
      <c r="BA66" s="91">
        <v>0</v>
      </c>
      <c r="BB66" s="91">
        <v>0</v>
      </c>
      <c r="BC66" s="91">
        <v>0</v>
      </c>
      <c r="BD66" s="91">
        <v>0</v>
      </c>
      <c r="BE66" s="91">
        <v>0</v>
      </c>
      <c r="BF66" s="91">
        <v>0</v>
      </c>
      <c r="BG66" s="91">
        <v>0</v>
      </c>
      <c r="BH66" s="91">
        <v>0</v>
      </c>
      <c r="BI66" s="91">
        <v>0</v>
      </c>
      <c r="BJ66" s="91">
        <v>1674.56</v>
      </c>
      <c r="BK66" s="91">
        <v>0</v>
      </c>
      <c r="BL66" s="90">
        <v>0</v>
      </c>
      <c r="BM66" s="89">
        <v>9779.4500000000007</v>
      </c>
      <c r="BN66" s="78">
        <v>9779.4500000000007</v>
      </c>
      <c r="BO66" s="36"/>
    </row>
    <row r="67" spans="1:67" ht="30" customHeight="1" x14ac:dyDescent="0.2">
      <c r="A67" s="88"/>
      <c r="B67" s="97" t="s">
        <v>115</v>
      </c>
      <c r="C67" s="96" t="s">
        <v>78</v>
      </c>
      <c r="D67" s="95" t="s">
        <v>114</v>
      </c>
      <c r="E67" s="94" t="s">
        <v>79</v>
      </c>
      <c r="F67" s="93" t="s">
        <v>73</v>
      </c>
      <c r="G67" s="92" t="s">
        <v>106</v>
      </c>
      <c r="H67" s="90">
        <v>0</v>
      </c>
      <c r="I67" s="91">
        <v>0</v>
      </c>
      <c r="J67" s="91">
        <v>0</v>
      </c>
      <c r="K67" s="91">
        <v>0</v>
      </c>
      <c r="L67" s="91">
        <v>0</v>
      </c>
      <c r="M67" s="91">
        <v>0</v>
      </c>
      <c r="N67" s="91">
        <v>0</v>
      </c>
      <c r="O67" s="91">
        <v>0</v>
      </c>
      <c r="P67" s="91">
        <v>0</v>
      </c>
      <c r="Q67" s="91">
        <v>0</v>
      </c>
      <c r="R67" s="91">
        <v>0</v>
      </c>
      <c r="S67" s="91">
        <v>0</v>
      </c>
      <c r="T67" s="91">
        <v>0</v>
      </c>
      <c r="U67" s="91">
        <v>0</v>
      </c>
      <c r="V67" s="91">
        <v>0</v>
      </c>
      <c r="W67" s="91">
        <v>0</v>
      </c>
      <c r="X67" s="91">
        <v>0</v>
      </c>
      <c r="Y67" s="91">
        <v>0</v>
      </c>
      <c r="Z67" s="91">
        <v>0</v>
      </c>
      <c r="AA67" s="91">
        <v>0</v>
      </c>
      <c r="AB67" s="91">
        <v>0</v>
      </c>
      <c r="AC67" s="91">
        <v>0</v>
      </c>
      <c r="AD67" s="91">
        <v>0</v>
      </c>
      <c r="AE67" s="91">
        <v>837.28</v>
      </c>
      <c r="AF67" s="91">
        <v>0</v>
      </c>
      <c r="AG67" s="91">
        <v>0</v>
      </c>
      <c r="AH67" s="91">
        <v>0</v>
      </c>
      <c r="AI67" s="91">
        <v>0</v>
      </c>
      <c r="AJ67" s="91">
        <v>0</v>
      </c>
      <c r="AK67" s="91">
        <v>0</v>
      </c>
      <c r="AL67" s="91">
        <v>0</v>
      </c>
      <c r="AM67" s="91">
        <v>0</v>
      </c>
      <c r="AN67" s="91">
        <v>0</v>
      </c>
      <c r="AO67" s="91">
        <v>0</v>
      </c>
      <c r="AP67" s="91">
        <v>0</v>
      </c>
      <c r="AQ67" s="91">
        <v>0</v>
      </c>
      <c r="AR67" s="91">
        <v>0</v>
      </c>
      <c r="AS67" s="91">
        <v>0</v>
      </c>
      <c r="AT67" s="91">
        <v>0</v>
      </c>
      <c r="AU67" s="91">
        <v>0</v>
      </c>
      <c r="AV67" s="91">
        <v>0</v>
      </c>
      <c r="AW67" s="91">
        <v>0</v>
      </c>
      <c r="AX67" s="91">
        <v>0</v>
      </c>
      <c r="AY67" s="91">
        <v>0</v>
      </c>
      <c r="AZ67" s="91">
        <v>7267.61</v>
      </c>
      <c r="BA67" s="91">
        <v>0</v>
      </c>
      <c r="BB67" s="91">
        <v>0</v>
      </c>
      <c r="BC67" s="91">
        <v>0</v>
      </c>
      <c r="BD67" s="91">
        <v>0</v>
      </c>
      <c r="BE67" s="91">
        <v>0</v>
      </c>
      <c r="BF67" s="91">
        <v>0</v>
      </c>
      <c r="BG67" s="91">
        <v>0</v>
      </c>
      <c r="BH67" s="91">
        <v>0</v>
      </c>
      <c r="BI67" s="91">
        <v>0</v>
      </c>
      <c r="BJ67" s="91">
        <v>1674.56</v>
      </c>
      <c r="BK67" s="91">
        <v>0</v>
      </c>
      <c r="BL67" s="90">
        <v>0</v>
      </c>
      <c r="BM67" s="89">
        <v>9779.4500000000007</v>
      </c>
      <c r="BN67" s="78">
        <v>9779.4500000000007</v>
      </c>
      <c r="BO67" s="36"/>
    </row>
    <row r="68" spans="1:67" ht="30" customHeight="1" x14ac:dyDescent="0.2">
      <c r="A68" s="88"/>
      <c r="B68" s="97" t="s">
        <v>113</v>
      </c>
      <c r="C68" s="96" t="s">
        <v>78</v>
      </c>
      <c r="D68" s="95" t="s">
        <v>112</v>
      </c>
      <c r="E68" s="94" t="s">
        <v>79</v>
      </c>
      <c r="F68" s="93" t="s">
        <v>73</v>
      </c>
      <c r="G68" s="92" t="s">
        <v>106</v>
      </c>
      <c r="H68" s="90">
        <v>0</v>
      </c>
      <c r="I68" s="91">
        <v>0</v>
      </c>
      <c r="J68" s="91">
        <v>0</v>
      </c>
      <c r="K68" s="91">
        <v>0</v>
      </c>
      <c r="L68" s="91">
        <v>0</v>
      </c>
      <c r="M68" s="91">
        <v>0</v>
      </c>
      <c r="N68" s="91">
        <v>0</v>
      </c>
      <c r="O68" s="91">
        <v>0</v>
      </c>
      <c r="P68" s="91">
        <v>0</v>
      </c>
      <c r="Q68" s="91">
        <v>0</v>
      </c>
      <c r="R68" s="91">
        <v>0</v>
      </c>
      <c r="S68" s="91">
        <v>0</v>
      </c>
      <c r="T68" s="91">
        <v>0</v>
      </c>
      <c r="U68" s="91">
        <v>0</v>
      </c>
      <c r="V68" s="91">
        <v>0</v>
      </c>
      <c r="W68" s="91">
        <v>0</v>
      </c>
      <c r="X68" s="91">
        <v>0</v>
      </c>
      <c r="Y68" s="91">
        <v>0</v>
      </c>
      <c r="Z68" s="91">
        <v>0</v>
      </c>
      <c r="AA68" s="91">
        <v>0</v>
      </c>
      <c r="AB68" s="91">
        <v>0</v>
      </c>
      <c r="AC68" s="91">
        <v>0</v>
      </c>
      <c r="AD68" s="91">
        <v>0</v>
      </c>
      <c r="AE68" s="91">
        <v>837.28</v>
      </c>
      <c r="AF68" s="91">
        <v>0</v>
      </c>
      <c r="AG68" s="91">
        <v>0</v>
      </c>
      <c r="AH68" s="91">
        <v>0</v>
      </c>
      <c r="AI68" s="91">
        <v>0</v>
      </c>
      <c r="AJ68" s="91">
        <v>0</v>
      </c>
      <c r="AK68" s="91">
        <v>0</v>
      </c>
      <c r="AL68" s="91">
        <v>0</v>
      </c>
      <c r="AM68" s="91">
        <v>0</v>
      </c>
      <c r="AN68" s="91">
        <v>0</v>
      </c>
      <c r="AO68" s="91">
        <v>0</v>
      </c>
      <c r="AP68" s="91">
        <v>0</v>
      </c>
      <c r="AQ68" s="91">
        <v>0</v>
      </c>
      <c r="AR68" s="91">
        <v>0</v>
      </c>
      <c r="AS68" s="91">
        <v>0</v>
      </c>
      <c r="AT68" s="91">
        <v>0</v>
      </c>
      <c r="AU68" s="91">
        <v>0</v>
      </c>
      <c r="AV68" s="91">
        <v>0</v>
      </c>
      <c r="AW68" s="91">
        <v>0</v>
      </c>
      <c r="AX68" s="91">
        <v>0</v>
      </c>
      <c r="AY68" s="91">
        <v>0</v>
      </c>
      <c r="AZ68" s="91">
        <v>7267.61</v>
      </c>
      <c r="BA68" s="91">
        <v>0</v>
      </c>
      <c r="BB68" s="91">
        <v>0</v>
      </c>
      <c r="BC68" s="91">
        <v>0</v>
      </c>
      <c r="BD68" s="91">
        <v>0</v>
      </c>
      <c r="BE68" s="91">
        <v>0</v>
      </c>
      <c r="BF68" s="91">
        <v>0</v>
      </c>
      <c r="BG68" s="91">
        <v>0</v>
      </c>
      <c r="BH68" s="91">
        <v>0</v>
      </c>
      <c r="BI68" s="91">
        <v>0</v>
      </c>
      <c r="BJ68" s="91">
        <v>1674.56</v>
      </c>
      <c r="BK68" s="91">
        <v>0</v>
      </c>
      <c r="BL68" s="90">
        <v>0</v>
      </c>
      <c r="BM68" s="89">
        <v>9779.4500000000007</v>
      </c>
      <c r="BN68" s="78">
        <v>9779.4500000000007</v>
      </c>
      <c r="BO68" s="36"/>
    </row>
    <row r="69" spans="1:67" ht="30" customHeight="1" x14ac:dyDescent="0.2">
      <c r="A69" s="88"/>
      <c r="B69" s="97" t="s">
        <v>14</v>
      </c>
      <c r="C69" s="96" t="s">
        <v>78</v>
      </c>
      <c r="D69" s="95" t="s">
        <v>111</v>
      </c>
      <c r="E69" s="94" t="s">
        <v>74</v>
      </c>
      <c r="F69" s="93" t="s">
        <v>73</v>
      </c>
      <c r="G69" s="92" t="s">
        <v>106</v>
      </c>
      <c r="H69" s="90">
        <v>0</v>
      </c>
      <c r="I69" s="91">
        <v>0</v>
      </c>
      <c r="J69" s="91">
        <v>0</v>
      </c>
      <c r="K69" s="91">
        <v>0</v>
      </c>
      <c r="L69" s="91">
        <v>0</v>
      </c>
      <c r="M69" s="91">
        <v>0</v>
      </c>
      <c r="N69" s="91">
        <v>0</v>
      </c>
      <c r="O69" s="91">
        <v>0</v>
      </c>
      <c r="P69" s="91">
        <v>0</v>
      </c>
      <c r="Q69" s="91">
        <v>0</v>
      </c>
      <c r="R69" s="91">
        <v>0</v>
      </c>
      <c r="S69" s="91">
        <v>0</v>
      </c>
      <c r="T69" s="91">
        <v>0</v>
      </c>
      <c r="U69" s="91">
        <v>0</v>
      </c>
      <c r="V69" s="91">
        <v>0</v>
      </c>
      <c r="W69" s="91">
        <v>0</v>
      </c>
      <c r="X69" s="91">
        <v>0</v>
      </c>
      <c r="Y69" s="91">
        <v>0</v>
      </c>
      <c r="Z69" s="91">
        <v>0</v>
      </c>
      <c r="AA69" s="91">
        <v>0</v>
      </c>
      <c r="AB69" s="91">
        <v>0</v>
      </c>
      <c r="AC69" s="91">
        <v>0</v>
      </c>
      <c r="AD69" s="91">
        <v>0</v>
      </c>
      <c r="AE69" s="91">
        <v>837.28</v>
      </c>
      <c r="AF69" s="91">
        <v>0</v>
      </c>
      <c r="AG69" s="91">
        <v>0</v>
      </c>
      <c r="AH69" s="91">
        <v>0</v>
      </c>
      <c r="AI69" s="91">
        <v>0</v>
      </c>
      <c r="AJ69" s="91">
        <v>0</v>
      </c>
      <c r="AK69" s="91">
        <v>0</v>
      </c>
      <c r="AL69" s="91">
        <v>0</v>
      </c>
      <c r="AM69" s="91">
        <v>0</v>
      </c>
      <c r="AN69" s="91">
        <v>0</v>
      </c>
      <c r="AO69" s="91">
        <v>0</v>
      </c>
      <c r="AP69" s="91">
        <v>0</v>
      </c>
      <c r="AQ69" s="91">
        <v>0</v>
      </c>
      <c r="AR69" s="91">
        <v>0</v>
      </c>
      <c r="AS69" s="91">
        <v>0</v>
      </c>
      <c r="AT69" s="91">
        <v>0</v>
      </c>
      <c r="AU69" s="91">
        <v>0</v>
      </c>
      <c r="AV69" s="91">
        <v>0</v>
      </c>
      <c r="AW69" s="91">
        <v>0</v>
      </c>
      <c r="AX69" s="91">
        <v>0</v>
      </c>
      <c r="AY69" s="91">
        <v>0</v>
      </c>
      <c r="AZ69" s="91">
        <v>7267.61</v>
      </c>
      <c r="BA69" s="91">
        <v>0</v>
      </c>
      <c r="BB69" s="91">
        <v>0</v>
      </c>
      <c r="BC69" s="91">
        <v>0</v>
      </c>
      <c r="BD69" s="91">
        <v>0</v>
      </c>
      <c r="BE69" s="91">
        <v>0</v>
      </c>
      <c r="BF69" s="91">
        <v>0</v>
      </c>
      <c r="BG69" s="91">
        <v>0</v>
      </c>
      <c r="BH69" s="91">
        <v>0</v>
      </c>
      <c r="BI69" s="91">
        <v>0</v>
      </c>
      <c r="BJ69" s="91">
        <v>1674.56</v>
      </c>
      <c r="BK69" s="91">
        <v>0</v>
      </c>
      <c r="BL69" s="90">
        <v>0</v>
      </c>
      <c r="BM69" s="89">
        <v>9779.4500000000007</v>
      </c>
      <c r="BN69" s="78">
        <v>9779.4500000000007</v>
      </c>
      <c r="BO69" s="36"/>
    </row>
    <row r="70" spans="1:67" ht="32.25" customHeight="1" x14ac:dyDescent="0.2">
      <c r="A70" s="88"/>
      <c r="B70" s="106" t="s">
        <v>14</v>
      </c>
      <c r="C70" s="105" t="s">
        <v>76</v>
      </c>
      <c r="D70" s="104" t="s">
        <v>111</v>
      </c>
      <c r="E70" s="103" t="s">
        <v>74</v>
      </c>
      <c r="F70" s="102" t="s">
        <v>73</v>
      </c>
      <c r="G70" s="101" t="s">
        <v>106</v>
      </c>
      <c r="H70" s="99">
        <v>0</v>
      </c>
      <c r="I70" s="100">
        <v>0</v>
      </c>
      <c r="J70" s="100">
        <v>0</v>
      </c>
      <c r="K70" s="100">
        <v>0</v>
      </c>
      <c r="L70" s="100">
        <v>0</v>
      </c>
      <c r="M70" s="100">
        <v>0</v>
      </c>
      <c r="N70" s="100">
        <v>0</v>
      </c>
      <c r="O70" s="100">
        <v>0</v>
      </c>
      <c r="P70" s="100">
        <v>0</v>
      </c>
      <c r="Q70" s="100">
        <v>0</v>
      </c>
      <c r="R70" s="100">
        <v>0</v>
      </c>
      <c r="S70" s="100">
        <v>0</v>
      </c>
      <c r="T70" s="100">
        <v>0</v>
      </c>
      <c r="U70" s="100">
        <v>0</v>
      </c>
      <c r="V70" s="100">
        <v>0</v>
      </c>
      <c r="W70" s="100">
        <v>0</v>
      </c>
      <c r="X70" s="100">
        <v>0</v>
      </c>
      <c r="Y70" s="100">
        <v>0</v>
      </c>
      <c r="Z70" s="100">
        <v>0</v>
      </c>
      <c r="AA70" s="100">
        <v>0</v>
      </c>
      <c r="AB70" s="100">
        <v>0</v>
      </c>
      <c r="AC70" s="100">
        <v>0</v>
      </c>
      <c r="AD70" s="100">
        <v>0</v>
      </c>
      <c r="AE70" s="100">
        <v>837.28</v>
      </c>
      <c r="AF70" s="100">
        <v>0</v>
      </c>
      <c r="AG70" s="100">
        <v>0</v>
      </c>
      <c r="AH70" s="100">
        <v>0</v>
      </c>
      <c r="AI70" s="100">
        <v>0</v>
      </c>
      <c r="AJ70" s="100">
        <v>0</v>
      </c>
      <c r="AK70" s="100">
        <v>0</v>
      </c>
      <c r="AL70" s="100">
        <v>0</v>
      </c>
      <c r="AM70" s="100">
        <v>0</v>
      </c>
      <c r="AN70" s="100">
        <v>0</v>
      </c>
      <c r="AO70" s="100">
        <v>0</v>
      </c>
      <c r="AP70" s="100">
        <v>0</v>
      </c>
      <c r="AQ70" s="100">
        <v>0</v>
      </c>
      <c r="AR70" s="100">
        <v>0</v>
      </c>
      <c r="AS70" s="100">
        <v>0</v>
      </c>
      <c r="AT70" s="100">
        <v>0</v>
      </c>
      <c r="AU70" s="100">
        <v>0</v>
      </c>
      <c r="AV70" s="100">
        <v>0</v>
      </c>
      <c r="AW70" s="100">
        <v>0</v>
      </c>
      <c r="AX70" s="100">
        <v>0</v>
      </c>
      <c r="AY70" s="100">
        <v>0</v>
      </c>
      <c r="AZ70" s="100">
        <v>7267.61</v>
      </c>
      <c r="BA70" s="100">
        <v>0</v>
      </c>
      <c r="BB70" s="100">
        <v>0</v>
      </c>
      <c r="BC70" s="100">
        <v>0</v>
      </c>
      <c r="BD70" s="100">
        <v>0</v>
      </c>
      <c r="BE70" s="100">
        <v>0</v>
      </c>
      <c r="BF70" s="100">
        <v>0</v>
      </c>
      <c r="BG70" s="100">
        <v>0</v>
      </c>
      <c r="BH70" s="100">
        <v>0</v>
      </c>
      <c r="BI70" s="100">
        <v>0</v>
      </c>
      <c r="BJ70" s="100">
        <v>1674.56</v>
      </c>
      <c r="BK70" s="100">
        <v>0</v>
      </c>
      <c r="BL70" s="99">
        <v>0</v>
      </c>
      <c r="BM70" s="98">
        <v>9779.4500000000007</v>
      </c>
      <c r="BN70" s="78">
        <v>9779.4500000000007</v>
      </c>
      <c r="BO70" s="36"/>
    </row>
    <row r="71" spans="1:67" ht="12.75" customHeight="1" x14ac:dyDescent="0.2">
      <c r="A71" s="88"/>
      <c r="B71" s="111"/>
      <c r="C71" s="101"/>
      <c r="D71" s="110"/>
      <c r="E71" s="109"/>
      <c r="F71" s="108"/>
      <c r="G71" s="101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  <c r="AS71" s="99"/>
      <c r="AT71" s="99"/>
      <c r="AU71" s="99"/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  <c r="BG71" s="99"/>
      <c r="BH71" s="99"/>
      <c r="BI71" s="99"/>
      <c r="BJ71" s="99"/>
      <c r="BK71" s="99"/>
      <c r="BL71" s="99"/>
      <c r="BM71" s="107"/>
      <c r="BN71" s="78">
        <v>0</v>
      </c>
      <c r="BO71" s="36"/>
    </row>
    <row r="72" spans="1:67" ht="12.75" customHeight="1" x14ac:dyDescent="0.2">
      <c r="A72" s="88"/>
      <c r="B72" s="97" t="s">
        <v>105</v>
      </c>
      <c r="C72" s="96" t="s">
        <v>78</v>
      </c>
      <c r="D72" s="95" t="s">
        <v>104</v>
      </c>
      <c r="E72" s="94" t="s">
        <v>79</v>
      </c>
      <c r="F72" s="93" t="s">
        <v>73</v>
      </c>
      <c r="G72" s="92" t="s">
        <v>78</v>
      </c>
      <c r="H72" s="90">
        <v>0</v>
      </c>
      <c r="I72" s="91">
        <v>0</v>
      </c>
      <c r="J72" s="91">
        <v>0</v>
      </c>
      <c r="K72" s="91">
        <v>7267.61</v>
      </c>
      <c r="L72" s="91">
        <v>7267.61</v>
      </c>
      <c r="M72" s="91">
        <v>0</v>
      </c>
      <c r="N72" s="91">
        <v>0</v>
      </c>
      <c r="O72" s="91">
        <v>0</v>
      </c>
      <c r="P72" s="91">
        <v>-7267.61</v>
      </c>
      <c r="Q72" s="91">
        <v>-7267.61</v>
      </c>
      <c r="R72" s="91">
        <v>0</v>
      </c>
      <c r="S72" s="91">
        <v>0</v>
      </c>
      <c r="T72" s="91">
        <v>0</v>
      </c>
      <c r="U72" s="91">
        <v>0</v>
      </c>
      <c r="V72" s="91">
        <v>0</v>
      </c>
      <c r="W72" s="91">
        <v>0</v>
      </c>
      <c r="X72" s="91">
        <v>0</v>
      </c>
      <c r="Y72" s="91">
        <v>0</v>
      </c>
      <c r="Z72" s="91">
        <v>0</v>
      </c>
      <c r="AA72" s="91">
        <v>0</v>
      </c>
      <c r="AB72" s="91">
        <v>0</v>
      </c>
      <c r="AC72" s="91">
        <v>0</v>
      </c>
      <c r="AD72" s="91">
        <v>0</v>
      </c>
      <c r="AE72" s="91">
        <v>0</v>
      </c>
      <c r="AF72" s="91">
        <v>0</v>
      </c>
      <c r="AG72" s="91">
        <v>0</v>
      </c>
      <c r="AH72" s="91">
        <v>0</v>
      </c>
      <c r="AI72" s="91">
        <v>0</v>
      </c>
      <c r="AJ72" s="91">
        <v>0</v>
      </c>
      <c r="AK72" s="91">
        <v>0</v>
      </c>
      <c r="AL72" s="91">
        <v>0</v>
      </c>
      <c r="AM72" s="91">
        <v>0</v>
      </c>
      <c r="AN72" s="91">
        <v>0</v>
      </c>
      <c r="AO72" s="91">
        <v>0</v>
      </c>
      <c r="AP72" s="91">
        <v>0</v>
      </c>
      <c r="AQ72" s="91">
        <v>0</v>
      </c>
      <c r="AR72" s="91">
        <v>0</v>
      </c>
      <c r="AS72" s="91">
        <v>0</v>
      </c>
      <c r="AT72" s="91">
        <v>0</v>
      </c>
      <c r="AU72" s="91">
        <v>0</v>
      </c>
      <c r="AV72" s="91">
        <v>0</v>
      </c>
      <c r="AW72" s="91">
        <v>0</v>
      </c>
      <c r="AX72" s="91">
        <v>0</v>
      </c>
      <c r="AY72" s="91">
        <v>0</v>
      </c>
      <c r="AZ72" s="91">
        <v>0</v>
      </c>
      <c r="BA72" s="91">
        <v>0</v>
      </c>
      <c r="BB72" s="91">
        <v>0</v>
      </c>
      <c r="BC72" s="91">
        <v>0</v>
      </c>
      <c r="BD72" s="91">
        <v>0</v>
      </c>
      <c r="BE72" s="91">
        <v>0</v>
      </c>
      <c r="BF72" s="91">
        <v>0</v>
      </c>
      <c r="BG72" s="91">
        <v>0</v>
      </c>
      <c r="BH72" s="91">
        <v>0</v>
      </c>
      <c r="BI72" s="91">
        <v>0</v>
      </c>
      <c r="BJ72" s="91">
        <v>0</v>
      </c>
      <c r="BK72" s="91">
        <v>0</v>
      </c>
      <c r="BL72" s="90">
        <v>0</v>
      </c>
      <c r="BM72" s="89">
        <v>0</v>
      </c>
      <c r="BN72" s="78">
        <v>0</v>
      </c>
      <c r="BO72" s="36"/>
    </row>
    <row r="73" spans="1:67" ht="12.75" customHeight="1" x14ac:dyDescent="0.2">
      <c r="A73" s="88"/>
      <c r="B73" s="97" t="s">
        <v>103</v>
      </c>
      <c r="C73" s="96" t="s">
        <v>78</v>
      </c>
      <c r="D73" s="95" t="s">
        <v>102</v>
      </c>
      <c r="E73" s="94" t="s">
        <v>79</v>
      </c>
      <c r="F73" s="93" t="s">
        <v>73</v>
      </c>
      <c r="G73" s="92" t="s">
        <v>100</v>
      </c>
      <c r="H73" s="90">
        <v>0</v>
      </c>
      <c r="I73" s="91">
        <v>0</v>
      </c>
      <c r="J73" s="91">
        <v>0</v>
      </c>
      <c r="K73" s="91">
        <v>7267.61</v>
      </c>
      <c r="L73" s="91">
        <v>7267.61</v>
      </c>
      <c r="M73" s="91">
        <v>0</v>
      </c>
      <c r="N73" s="91">
        <v>0</v>
      </c>
      <c r="O73" s="91">
        <v>0</v>
      </c>
      <c r="P73" s="91">
        <v>-7267.61</v>
      </c>
      <c r="Q73" s="91">
        <v>-7267.61</v>
      </c>
      <c r="R73" s="91">
        <v>0</v>
      </c>
      <c r="S73" s="91">
        <v>0</v>
      </c>
      <c r="T73" s="91">
        <v>0</v>
      </c>
      <c r="U73" s="91">
        <v>0</v>
      </c>
      <c r="V73" s="91">
        <v>0</v>
      </c>
      <c r="W73" s="91">
        <v>0</v>
      </c>
      <c r="X73" s="91">
        <v>0</v>
      </c>
      <c r="Y73" s="91">
        <v>0</v>
      </c>
      <c r="Z73" s="91">
        <v>0</v>
      </c>
      <c r="AA73" s="91">
        <v>0</v>
      </c>
      <c r="AB73" s="91">
        <v>0</v>
      </c>
      <c r="AC73" s="91">
        <v>0</v>
      </c>
      <c r="AD73" s="91">
        <v>0</v>
      </c>
      <c r="AE73" s="91">
        <v>0</v>
      </c>
      <c r="AF73" s="91">
        <v>0</v>
      </c>
      <c r="AG73" s="91">
        <v>0</v>
      </c>
      <c r="AH73" s="91">
        <v>0</v>
      </c>
      <c r="AI73" s="91">
        <v>0</v>
      </c>
      <c r="AJ73" s="91">
        <v>0</v>
      </c>
      <c r="AK73" s="91">
        <v>0</v>
      </c>
      <c r="AL73" s="91">
        <v>0</v>
      </c>
      <c r="AM73" s="91">
        <v>0</v>
      </c>
      <c r="AN73" s="91">
        <v>0</v>
      </c>
      <c r="AO73" s="91">
        <v>0</v>
      </c>
      <c r="AP73" s="91">
        <v>0</v>
      </c>
      <c r="AQ73" s="91">
        <v>0</v>
      </c>
      <c r="AR73" s="91">
        <v>0</v>
      </c>
      <c r="AS73" s="91">
        <v>0</v>
      </c>
      <c r="AT73" s="91">
        <v>0</v>
      </c>
      <c r="AU73" s="91">
        <v>0</v>
      </c>
      <c r="AV73" s="91">
        <v>0</v>
      </c>
      <c r="AW73" s="91">
        <v>0</v>
      </c>
      <c r="AX73" s="91">
        <v>0</v>
      </c>
      <c r="AY73" s="91">
        <v>0</v>
      </c>
      <c r="AZ73" s="91">
        <v>0</v>
      </c>
      <c r="BA73" s="91">
        <v>0</v>
      </c>
      <c r="BB73" s="91">
        <v>0</v>
      </c>
      <c r="BC73" s="91">
        <v>0</v>
      </c>
      <c r="BD73" s="91">
        <v>0</v>
      </c>
      <c r="BE73" s="91">
        <v>0</v>
      </c>
      <c r="BF73" s="91">
        <v>0</v>
      </c>
      <c r="BG73" s="91">
        <v>0</v>
      </c>
      <c r="BH73" s="91">
        <v>0</v>
      </c>
      <c r="BI73" s="91">
        <v>0</v>
      </c>
      <c r="BJ73" s="91">
        <v>0</v>
      </c>
      <c r="BK73" s="91">
        <v>0</v>
      </c>
      <c r="BL73" s="90">
        <v>0</v>
      </c>
      <c r="BM73" s="89">
        <v>0</v>
      </c>
      <c r="BN73" s="78">
        <v>0</v>
      </c>
      <c r="BO73" s="36"/>
    </row>
    <row r="74" spans="1:67" ht="12.75" customHeight="1" x14ac:dyDescent="0.2">
      <c r="A74" s="88"/>
      <c r="B74" s="97" t="s">
        <v>10</v>
      </c>
      <c r="C74" s="96" t="s">
        <v>78</v>
      </c>
      <c r="D74" s="95" t="s">
        <v>101</v>
      </c>
      <c r="E74" s="94" t="s">
        <v>74</v>
      </c>
      <c r="F74" s="93" t="s">
        <v>73</v>
      </c>
      <c r="G74" s="92" t="s">
        <v>100</v>
      </c>
      <c r="H74" s="90">
        <v>0</v>
      </c>
      <c r="I74" s="91">
        <v>0</v>
      </c>
      <c r="J74" s="91">
        <v>0</v>
      </c>
      <c r="K74" s="91">
        <v>7267.61</v>
      </c>
      <c r="L74" s="91">
        <v>7267.61</v>
      </c>
      <c r="M74" s="91">
        <v>0</v>
      </c>
      <c r="N74" s="91">
        <v>0</v>
      </c>
      <c r="O74" s="91">
        <v>0</v>
      </c>
      <c r="P74" s="91">
        <v>-7267.61</v>
      </c>
      <c r="Q74" s="91">
        <v>-7267.61</v>
      </c>
      <c r="R74" s="91">
        <v>0</v>
      </c>
      <c r="S74" s="91">
        <v>0</v>
      </c>
      <c r="T74" s="91">
        <v>0</v>
      </c>
      <c r="U74" s="91">
        <v>0</v>
      </c>
      <c r="V74" s="91">
        <v>0</v>
      </c>
      <c r="W74" s="91">
        <v>0</v>
      </c>
      <c r="X74" s="91">
        <v>0</v>
      </c>
      <c r="Y74" s="91">
        <v>0</v>
      </c>
      <c r="Z74" s="91">
        <v>0</v>
      </c>
      <c r="AA74" s="91">
        <v>0</v>
      </c>
      <c r="AB74" s="91">
        <v>0</v>
      </c>
      <c r="AC74" s="91">
        <v>0</v>
      </c>
      <c r="AD74" s="91">
        <v>0</v>
      </c>
      <c r="AE74" s="91">
        <v>0</v>
      </c>
      <c r="AF74" s="91">
        <v>0</v>
      </c>
      <c r="AG74" s="91">
        <v>0</v>
      </c>
      <c r="AH74" s="91">
        <v>0</v>
      </c>
      <c r="AI74" s="91">
        <v>0</v>
      </c>
      <c r="AJ74" s="91">
        <v>0</v>
      </c>
      <c r="AK74" s="91">
        <v>0</v>
      </c>
      <c r="AL74" s="91">
        <v>0</v>
      </c>
      <c r="AM74" s="91">
        <v>0</v>
      </c>
      <c r="AN74" s="91">
        <v>0</v>
      </c>
      <c r="AO74" s="91">
        <v>0</v>
      </c>
      <c r="AP74" s="91">
        <v>0</v>
      </c>
      <c r="AQ74" s="91">
        <v>0</v>
      </c>
      <c r="AR74" s="91">
        <v>0</v>
      </c>
      <c r="AS74" s="91">
        <v>0</v>
      </c>
      <c r="AT74" s="91">
        <v>0</v>
      </c>
      <c r="AU74" s="91">
        <v>0</v>
      </c>
      <c r="AV74" s="91">
        <v>0</v>
      </c>
      <c r="AW74" s="91">
        <v>0</v>
      </c>
      <c r="AX74" s="91">
        <v>0</v>
      </c>
      <c r="AY74" s="91">
        <v>0</v>
      </c>
      <c r="AZ74" s="91">
        <v>0</v>
      </c>
      <c r="BA74" s="91">
        <v>0</v>
      </c>
      <c r="BB74" s="91">
        <v>0</v>
      </c>
      <c r="BC74" s="91">
        <v>0</v>
      </c>
      <c r="BD74" s="91">
        <v>0</v>
      </c>
      <c r="BE74" s="91">
        <v>0</v>
      </c>
      <c r="BF74" s="91">
        <v>0</v>
      </c>
      <c r="BG74" s="91">
        <v>0</v>
      </c>
      <c r="BH74" s="91">
        <v>0</v>
      </c>
      <c r="BI74" s="91">
        <v>0</v>
      </c>
      <c r="BJ74" s="91">
        <v>0</v>
      </c>
      <c r="BK74" s="91">
        <v>0</v>
      </c>
      <c r="BL74" s="90">
        <v>0</v>
      </c>
      <c r="BM74" s="89">
        <v>0</v>
      </c>
      <c r="BN74" s="78">
        <v>0</v>
      </c>
      <c r="BO74" s="36"/>
    </row>
    <row r="75" spans="1:67" ht="12.75" customHeight="1" x14ac:dyDescent="0.2">
      <c r="A75" s="88"/>
      <c r="B75" s="106" t="s">
        <v>10</v>
      </c>
      <c r="C75" s="105" t="s">
        <v>76</v>
      </c>
      <c r="D75" s="104" t="s">
        <v>101</v>
      </c>
      <c r="E75" s="103" t="s">
        <v>74</v>
      </c>
      <c r="F75" s="102" t="s">
        <v>73</v>
      </c>
      <c r="G75" s="101" t="s">
        <v>100</v>
      </c>
      <c r="H75" s="99">
        <v>0</v>
      </c>
      <c r="I75" s="100">
        <v>0</v>
      </c>
      <c r="J75" s="100">
        <v>0</v>
      </c>
      <c r="K75" s="100">
        <v>7267.61</v>
      </c>
      <c r="L75" s="100">
        <v>7267.61</v>
      </c>
      <c r="M75" s="100">
        <v>0</v>
      </c>
      <c r="N75" s="100">
        <v>0</v>
      </c>
      <c r="O75" s="100">
        <v>0</v>
      </c>
      <c r="P75" s="100">
        <v>-7267.61</v>
      </c>
      <c r="Q75" s="100">
        <v>-7267.61</v>
      </c>
      <c r="R75" s="100">
        <v>0</v>
      </c>
      <c r="S75" s="100">
        <v>0</v>
      </c>
      <c r="T75" s="100">
        <v>0</v>
      </c>
      <c r="U75" s="100">
        <v>0</v>
      </c>
      <c r="V75" s="100">
        <v>0</v>
      </c>
      <c r="W75" s="100">
        <v>0</v>
      </c>
      <c r="X75" s="100">
        <v>0</v>
      </c>
      <c r="Y75" s="100">
        <v>0</v>
      </c>
      <c r="Z75" s="100">
        <v>0</v>
      </c>
      <c r="AA75" s="100">
        <v>0</v>
      </c>
      <c r="AB75" s="100">
        <v>0</v>
      </c>
      <c r="AC75" s="100">
        <v>0</v>
      </c>
      <c r="AD75" s="100">
        <v>0</v>
      </c>
      <c r="AE75" s="100">
        <v>0</v>
      </c>
      <c r="AF75" s="100">
        <v>0</v>
      </c>
      <c r="AG75" s="100">
        <v>0</v>
      </c>
      <c r="AH75" s="100">
        <v>0</v>
      </c>
      <c r="AI75" s="100">
        <v>0</v>
      </c>
      <c r="AJ75" s="100">
        <v>0</v>
      </c>
      <c r="AK75" s="100">
        <v>0</v>
      </c>
      <c r="AL75" s="100">
        <v>0</v>
      </c>
      <c r="AM75" s="100">
        <v>0</v>
      </c>
      <c r="AN75" s="100">
        <v>0</v>
      </c>
      <c r="AO75" s="100">
        <v>0</v>
      </c>
      <c r="AP75" s="100">
        <v>0</v>
      </c>
      <c r="AQ75" s="100">
        <v>0</v>
      </c>
      <c r="AR75" s="100">
        <v>0</v>
      </c>
      <c r="AS75" s="100">
        <v>0</v>
      </c>
      <c r="AT75" s="100">
        <v>0</v>
      </c>
      <c r="AU75" s="100">
        <v>0</v>
      </c>
      <c r="AV75" s="100">
        <v>0</v>
      </c>
      <c r="AW75" s="100">
        <v>0</v>
      </c>
      <c r="AX75" s="100">
        <v>0</v>
      </c>
      <c r="AY75" s="100">
        <v>0</v>
      </c>
      <c r="AZ75" s="100">
        <v>0</v>
      </c>
      <c r="BA75" s="100">
        <v>0</v>
      </c>
      <c r="BB75" s="100">
        <v>0</v>
      </c>
      <c r="BC75" s="100">
        <v>0</v>
      </c>
      <c r="BD75" s="100">
        <v>0</v>
      </c>
      <c r="BE75" s="100">
        <v>0</v>
      </c>
      <c r="BF75" s="100">
        <v>0</v>
      </c>
      <c r="BG75" s="100">
        <v>0</v>
      </c>
      <c r="BH75" s="100">
        <v>0</v>
      </c>
      <c r="BI75" s="100">
        <v>0</v>
      </c>
      <c r="BJ75" s="100">
        <v>0</v>
      </c>
      <c r="BK75" s="100">
        <v>0</v>
      </c>
      <c r="BL75" s="99">
        <v>0</v>
      </c>
      <c r="BM75" s="98">
        <v>0</v>
      </c>
      <c r="BN75" s="78">
        <v>0</v>
      </c>
      <c r="BO75" s="36"/>
    </row>
    <row r="76" spans="1:67" ht="12.75" customHeight="1" x14ac:dyDescent="0.2">
      <c r="A76" s="88"/>
      <c r="B76" s="111"/>
      <c r="C76" s="101"/>
      <c r="D76" s="110"/>
      <c r="E76" s="109"/>
      <c r="F76" s="108"/>
      <c r="G76" s="101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  <c r="BH76" s="99"/>
      <c r="BI76" s="99"/>
      <c r="BJ76" s="99"/>
      <c r="BK76" s="99"/>
      <c r="BL76" s="99"/>
      <c r="BM76" s="107"/>
      <c r="BN76" s="78">
        <v>0</v>
      </c>
      <c r="BO76" s="36"/>
    </row>
    <row r="77" spans="1:67" ht="12.75" customHeight="1" x14ac:dyDescent="0.2">
      <c r="A77" s="88"/>
      <c r="B77" s="97" t="s">
        <v>99</v>
      </c>
      <c r="C77" s="96" t="s">
        <v>78</v>
      </c>
      <c r="D77" s="95" t="s">
        <v>98</v>
      </c>
      <c r="E77" s="94" t="s">
        <v>79</v>
      </c>
      <c r="F77" s="93" t="s">
        <v>73</v>
      </c>
      <c r="G77" s="92" t="s">
        <v>78</v>
      </c>
      <c r="H77" s="90">
        <v>0</v>
      </c>
      <c r="I77" s="91">
        <v>0</v>
      </c>
      <c r="J77" s="91">
        <v>0</v>
      </c>
      <c r="K77" s="91">
        <v>0</v>
      </c>
      <c r="L77" s="91">
        <v>0</v>
      </c>
      <c r="M77" s="91">
        <v>0</v>
      </c>
      <c r="N77" s="91">
        <v>0</v>
      </c>
      <c r="O77" s="91">
        <v>0</v>
      </c>
      <c r="P77" s="91">
        <v>220501.93</v>
      </c>
      <c r="Q77" s="91">
        <v>0</v>
      </c>
      <c r="R77" s="91">
        <v>256173</v>
      </c>
      <c r="S77" s="91">
        <v>0</v>
      </c>
      <c r="T77" s="91">
        <v>15664.83</v>
      </c>
      <c r="U77" s="91">
        <v>0</v>
      </c>
      <c r="V77" s="91">
        <v>0</v>
      </c>
      <c r="W77" s="91">
        <v>0</v>
      </c>
      <c r="X77" s="91">
        <v>0</v>
      </c>
      <c r="Y77" s="91">
        <v>0</v>
      </c>
      <c r="Z77" s="91">
        <v>0</v>
      </c>
      <c r="AA77" s="91">
        <v>0</v>
      </c>
      <c r="AB77" s="91">
        <v>0</v>
      </c>
      <c r="AC77" s="91">
        <v>0</v>
      </c>
      <c r="AD77" s="91">
        <v>0</v>
      </c>
      <c r="AE77" s="91">
        <v>0</v>
      </c>
      <c r="AF77" s="91">
        <v>7520.2</v>
      </c>
      <c r="AG77" s="91">
        <v>0</v>
      </c>
      <c r="AH77" s="91">
        <v>0</v>
      </c>
      <c r="AI77" s="91">
        <v>0</v>
      </c>
      <c r="AJ77" s="91">
        <v>0</v>
      </c>
      <c r="AK77" s="91">
        <v>0</v>
      </c>
      <c r="AL77" s="91">
        <v>0</v>
      </c>
      <c r="AM77" s="91">
        <v>0</v>
      </c>
      <c r="AN77" s="91">
        <v>220501.93</v>
      </c>
      <c r="AO77" s="91">
        <v>14649.2</v>
      </c>
      <c r="AP77" s="91">
        <v>8148.77</v>
      </c>
      <c r="AQ77" s="91">
        <v>0</v>
      </c>
      <c r="AR77" s="91">
        <v>0</v>
      </c>
      <c r="AS77" s="91">
        <v>0</v>
      </c>
      <c r="AT77" s="91">
        <v>0</v>
      </c>
      <c r="AU77" s="91">
        <v>0</v>
      </c>
      <c r="AV77" s="91">
        <v>0</v>
      </c>
      <c r="AW77" s="91">
        <v>0</v>
      </c>
      <c r="AX77" s="91">
        <v>0</v>
      </c>
      <c r="AY77" s="91">
        <v>0</v>
      </c>
      <c r="AZ77" s="91">
        <v>0</v>
      </c>
      <c r="BA77" s="91">
        <v>0</v>
      </c>
      <c r="BB77" s="91">
        <v>0</v>
      </c>
      <c r="BC77" s="91">
        <v>0</v>
      </c>
      <c r="BD77" s="91">
        <v>0</v>
      </c>
      <c r="BE77" s="91">
        <v>220501.93</v>
      </c>
      <c r="BF77" s="91">
        <v>0</v>
      </c>
      <c r="BG77" s="91">
        <v>0</v>
      </c>
      <c r="BH77" s="91">
        <v>0</v>
      </c>
      <c r="BI77" s="91">
        <v>0</v>
      </c>
      <c r="BJ77" s="91">
        <v>0</v>
      </c>
      <c r="BK77" s="91">
        <v>0</v>
      </c>
      <c r="BL77" s="90">
        <v>0</v>
      </c>
      <c r="BM77" s="89">
        <v>963661.79</v>
      </c>
      <c r="BN77" s="78">
        <v>963661.79</v>
      </c>
      <c r="BO77" s="36"/>
    </row>
    <row r="78" spans="1:67" ht="12.75" customHeight="1" x14ac:dyDescent="0.2">
      <c r="A78" s="88"/>
      <c r="B78" s="111"/>
      <c r="C78" s="101"/>
      <c r="D78" s="110"/>
      <c r="E78" s="109"/>
      <c r="F78" s="108"/>
      <c r="G78" s="101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99"/>
      <c r="AO78" s="99"/>
      <c r="AP78" s="99"/>
      <c r="AQ78" s="99"/>
      <c r="AR78" s="99"/>
      <c r="AS78" s="99"/>
      <c r="AT78" s="99"/>
      <c r="AU78" s="99"/>
      <c r="AV78" s="99"/>
      <c r="AW78" s="99"/>
      <c r="AX78" s="99"/>
      <c r="AY78" s="99"/>
      <c r="AZ78" s="99"/>
      <c r="BA78" s="99"/>
      <c r="BB78" s="99"/>
      <c r="BC78" s="99"/>
      <c r="BD78" s="99"/>
      <c r="BE78" s="99"/>
      <c r="BF78" s="99"/>
      <c r="BG78" s="99"/>
      <c r="BH78" s="99"/>
      <c r="BI78" s="99"/>
      <c r="BJ78" s="99"/>
      <c r="BK78" s="99"/>
      <c r="BL78" s="99"/>
      <c r="BM78" s="107"/>
      <c r="BN78" s="78">
        <v>0</v>
      </c>
      <c r="BO78" s="36"/>
    </row>
    <row r="79" spans="1:67" ht="20.25" customHeight="1" x14ac:dyDescent="0.2">
      <c r="A79" s="88"/>
      <c r="B79" s="97" t="s">
        <v>97</v>
      </c>
      <c r="C79" s="96" t="s">
        <v>78</v>
      </c>
      <c r="D79" s="95" t="s">
        <v>96</v>
      </c>
      <c r="E79" s="94" t="s">
        <v>79</v>
      </c>
      <c r="F79" s="93" t="s">
        <v>73</v>
      </c>
      <c r="G79" s="92" t="s">
        <v>78</v>
      </c>
      <c r="H79" s="90">
        <v>0</v>
      </c>
      <c r="I79" s="91">
        <v>0</v>
      </c>
      <c r="J79" s="91">
        <v>0</v>
      </c>
      <c r="K79" s="91">
        <v>0</v>
      </c>
      <c r="L79" s="91">
        <v>0</v>
      </c>
      <c r="M79" s="91">
        <v>0</v>
      </c>
      <c r="N79" s="91">
        <v>0</v>
      </c>
      <c r="O79" s="91">
        <v>0</v>
      </c>
      <c r="P79" s="91">
        <v>220501.93</v>
      </c>
      <c r="Q79" s="91">
        <v>0</v>
      </c>
      <c r="R79" s="91">
        <v>256173</v>
      </c>
      <c r="S79" s="91">
        <v>0</v>
      </c>
      <c r="T79" s="91">
        <v>15664.83</v>
      </c>
      <c r="U79" s="91">
        <v>0</v>
      </c>
      <c r="V79" s="91">
        <v>0</v>
      </c>
      <c r="W79" s="91">
        <v>0</v>
      </c>
      <c r="X79" s="91">
        <v>0</v>
      </c>
      <c r="Y79" s="91">
        <v>0</v>
      </c>
      <c r="Z79" s="91">
        <v>0</v>
      </c>
      <c r="AA79" s="91">
        <v>0</v>
      </c>
      <c r="AB79" s="91">
        <v>0</v>
      </c>
      <c r="AC79" s="91">
        <v>0</v>
      </c>
      <c r="AD79" s="91">
        <v>0</v>
      </c>
      <c r="AE79" s="91">
        <v>0</v>
      </c>
      <c r="AF79" s="91">
        <v>7520.2</v>
      </c>
      <c r="AG79" s="91">
        <v>0</v>
      </c>
      <c r="AH79" s="91">
        <v>0</v>
      </c>
      <c r="AI79" s="91">
        <v>0</v>
      </c>
      <c r="AJ79" s="91">
        <v>0</v>
      </c>
      <c r="AK79" s="91">
        <v>0</v>
      </c>
      <c r="AL79" s="91">
        <v>0</v>
      </c>
      <c r="AM79" s="91">
        <v>0</v>
      </c>
      <c r="AN79" s="91">
        <v>220501.93</v>
      </c>
      <c r="AO79" s="91">
        <v>14649.2</v>
      </c>
      <c r="AP79" s="91">
        <v>8148.77</v>
      </c>
      <c r="AQ79" s="91">
        <v>0</v>
      </c>
      <c r="AR79" s="91">
        <v>0</v>
      </c>
      <c r="AS79" s="91">
        <v>0</v>
      </c>
      <c r="AT79" s="91">
        <v>0</v>
      </c>
      <c r="AU79" s="91">
        <v>0</v>
      </c>
      <c r="AV79" s="91">
        <v>0</v>
      </c>
      <c r="AW79" s="91">
        <v>0</v>
      </c>
      <c r="AX79" s="91">
        <v>0</v>
      </c>
      <c r="AY79" s="91">
        <v>0</v>
      </c>
      <c r="AZ79" s="91">
        <v>0</v>
      </c>
      <c r="BA79" s="91">
        <v>0</v>
      </c>
      <c r="BB79" s="91">
        <v>0</v>
      </c>
      <c r="BC79" s="91">
        <v>0</v>
      </c>
      <c r="BD79" s="91">
        <v>0</v>
      </c>
      <c r="BE79" s="91">
        <v>220501.93</v>
      </c>
      <c r="BF79" s="91">
        <v>0</v>
      </c>
      <c r="BG79" s="91">
        <v>0</v>
      </c>
      <c r="BH79" s="91">
        <v>0</v>
      </c>
      <c r="BI79" s="91">
        <v>0</v>
      </c>
      <c r="BJ79" s="91">
        <v>0</v>
      </c>
      <c r="BK79" s="91">
        <v>0</v>
      </c>
      <c r="BL79" s="90">
        <v>0</v>
      </c>
      <c r="BM79" s="89">
        <v>963661.79</v>
      </c>
      <c r="BN79" s="78">
        <v>963661.79</v>
      </c>
      <c r="BO79" s="36"/>
    </row>
    <row r="80" spans="1:67" ht="12.75" customHeight="1" x14ac:dyDescent="0.2">
      <c r="A80" s="88"/>
      <c r="B80" s="97" t="s">
        <v>95</v>
      </c>
      <c r="C80" s="96" t="s">
        <v>78</v>
      </c>
      <c r="D80" s="95" t="s">
        <v>94</v>
      </c>
      <c r="E80" s="94" t="s">
        <v>79</v>
      </c>
      <c r="F80" s="93" t="s">
        <v>73</v>
      </c>
      <c r="G80" s="92" t="s">
        <v>72</v>
      </c>
      <c r="H80" s="90">
        <v>0</v>
      </c>
      <c r="I80" s="91">
        <v>0</v>
      </c>
      <c r="J80" s="91">
        <v>0</v>
      </c>
      <c r="K80" s="91">
        <v>0</v>
      </c>
      <c r="L80" s="91">
        <v>0</v>
      </c>
      <c r="M80" s="91">
        <v>0</v>
      </c>
      <c r="N80" s="91">
        <v>0</v>
      </c>
      <c r="O80" s="91">
        <v>0</v>
      </c>
      <c r="P80" s="91">
        <v>220501.93</v>
      </c>
      <c r="Q80" s="91">
        <v>0</v>
      </c>
      <c r="R80" s="91">
        <v>0</v>
      </c>
      <c r="S80" s="91">
        <v>0</v>
      </c>
      <c r="T80" s="91">
        <v>0</v>
      </c>
      <c r="U80" s="91">
        <v>0</v>
      </c>
      <c r="V80" s="91">
        <v>0</v>
      </c>
      <c r="W80" s="91">
        <v>0</v>
      </c>
      <c r="X80" s="91">
        <v>0</v>
      </c>
      <c r="Y80" s="91">
        <v>0</v>
      </c>
      <c r="Z80" s="91">
        <v>0</v>
      </c>
      <c r="AA80" s="91">
        <v>0</v>
      </c>
      <c r="AB80" s="91">
        <v>0</v>
      </c>
      <c r="AC80" s="91">
        <v>0</v>
      </c>
      <c r="AD80" s="91">
        <v>0</v>
      </c>
      <c r="AE80" s="91">
        <v>0</v>
      </c>
      <c r="AF80" s="91">
        <v>0</v>
      </c>
      <c r="AG80" s="91">
        <v>0</v>
      </c>
      <c r="AH80" s="91">
        <v>0</v>
      </c>
      <c r="AI80" s="91">
        <v>0</v>
      </c>
      <c r="AJ80" s="91">
        <v>0</v>
      </c>
      <c r="AK80" s="91">
        <v>0</v>
      </c>
      <c r="AL80" s="91">
        <v>0</v>
      </c>
      <c r="AM80" s="91">
        <v>0</v>
      </c>
      <c r="AN80" s="91">
        <v>220501.93</v>
      </c>
      <c r="AO80" s="91">
        <v>0</v>
      </c>
      <c r="AP80" s="91">
        <v>0</v>
      </c>
      <c r="AQ80" s="91">
        <v>0</v>
      </c>
      <c r="AR80" s="91">
        <v>0</v>
      </c>
      <c r="AS80" s="91">
        <v>0</v>
      </c>
      <c r="AT80" s="91">
        <v>0</v>
      </c>
      <c r="AU80" s="91">
        <v>0</v>
      </c>
      <c r="AV80" s="91">
        <v>0</v>
      </c>
      <c r="AW80" s="91">
        <v>0</v>
      </c>
      <c r="AX80" s="91">
        <v>0</v>
      </c>
      <c r="AY80" s="91">
        <v>0</v>
      </c>
      <c r="AZ80" s="91">
        <v>0</v>
      </c>
      <c r="BA80" s="91">
        <v>0</v>
      </c>
      <c r="BB80" s="91">
        <v>0</v>
      </c>
      <c r="BC80" s="91">
        <v>0</v>
      </c>
      <c r="BD80" s="91">
        <v>0</v>
      </c>
      <c r="BE80" s="91">
        <v>220501.93</v>
      </c>
      <c r="BF80" s="91">
        <v>0</v>
      </c>
      <c r="BG80" s="91">
        <v>0</v>
      </c>
      <c r="BH80" s="91">
        <v>0</v>
      </c>
      <c r="BI80" s="91">
        <v>0</v>
      </c>
      <c r="BJ80" s="91">
        <v>0</v>
      </c>
      <c r="BK80" s="91">
        <v>0</v>
      </c>
      <c r="BL80" s="90">
        <v>0</v>
      </c>
      <c r="BM80" s="89">
        <v>661505.79</v>
      </c>
      <c r="BN80" s="78">
        <v>661505.79</v>
      </c>
      <c r="BO80" s="36"/>
    </row>
    <row r="81" spans="1:67" ht="12.75" customHeight="1" x14ac:dyDescent="0.2">
      <c r="A81" s="88"/>
      <c r="B81" s="97" t="s">
        <v>93</v>
      </c>
      <c r="C81" s="96" t="s">
        <v>78</v>
      </c>
      <c r="D81" s="95" t="s">
        <v>92</v>
      </c>
      <c r="E81" s="94" t="s">
        <v>79</v>
      </c>
      <c r="F81" s="93" t="s">
        <v>73</v>
      </c>
      <c r="G81" s="92" t="s">
        <v>72</v>
      </c>
      <c r="H81" s="90">
        <v>0</v>
      </c>
      <c r="I81" s="91">
        <v>0</v>
      </c>
      <c r="J81" s="91">
        <v>0</v>
      </c>
      <c r="K81" s="91">
        <v>0</v>
      </c>
      <c r="L81" s="91">
        <v>0</v>
      </c>
      <c r="M81" s="91">
        <v>0</v>
      </c>
      <c r="N81" s="91">
        <v>0</v>
      </c>
      <c r="O81" s="91">
        <v>0</v>
      </c>
      <c r="P81" s="91">
        <v>220501.93</v>
      </c>
      <c r="Q81" s="91">
        <v>0</v>
      </c>
      <c r="R81" s="91">
        <v>0</v>
      </c>
      <c r="S81" s="91">
        <v>0</v>
      </c>
      <c r="T81" s="91">
        <v>0</v>
      </c>
      <c r="U81" s="91">
        <v>0</v>
      </c>
      <c r="V81" s="91">
        <v>0</v>
      </c>
      <c r="W81" s="91">
        <v>0</v>
      </c>
      <c r="X81" s="91">
        <v>0</v>
      </c>
      <c r="Y81" s="91">
        <v>0</v>
      </c>
      <c r="Z81" s="91">
        <v>0</v>
      </c>
      <c r="AA81" s="91">
        <v>0</v>
      </c>
      <c r="AB81" s="91">
        <v>0</v>
      </c>
      <c r="AC81" s="91">
        <v>0</v>
      </c>
      <c r="AD81" s="91">
        <v>0</v>
      </c>
      <c r="AE81" s="91">
        <v>0</v>
      </c>
      <c r="AF81" s="91">
        <v>0</v>
      </c>
      <c r="AG81" s="91">
        <v>0</v>
      </c>
      <c r="AH81" s="91">
        <v>0</v>
      </c>
      <c r="AI81" s="91">
        <v>0</v>
      </c>
      <c r="AJ81" s="91">
        <v>0</v>
      </c>
      <c r="AK81" s="91">
        <v>0</v>
      </c>
      <c r="AL81" s="91">
        <v>0</v>
      </c>
      <c r="AM81" s="91">
        <v>0</v>
      </c>
      <c r="AN81" s="91">
        <v>220501.93</v>
      </c>
      <c r="AO81" s="91">
        <v>0</v>
      </c>
      <c r="AP81" s="91">
        <v>0</v>
      </c>
      <c r="AQ81" s="91">
        <v>0</v>
      </c>
      <c r="AR81" s="91">
        <v>0</v>
      </c>
      <c r="AS81" s="91">
        <v>0</v>
      </c>
      <c r="AT81" s="91">
        <v>0</v>
      </c>
      <c r="AU81" s="91">
        <v>0</v>
      </c>
      <c r="AV81" s="91">
        <v>0</v>
      </c>
      <c r="AW81" s="91">
        <v>0</v>
      </c>
      <c r="AX81" s="91">
        <v>0</v>
      </c>
      <c r="AY81" s="91">
        <v>0</v>
      </c>
      <c r="AZ81" s="91">
        <v>0</v>
      </c>
      <c r="BA81" s="91">
        <v>0</v>
      </c>
      <c r="BB81" s="91">
        <v>0</v>
      </c>
      <c r="BC81" s="91">
        <v>0</v>
      </c>
      <c r="BD81" s="91">
        <v>0</v>
      </c>
      <c r="BE81" s="91">
        <v>220501.93</v>
      </c>
      <c r="BF81" s="91">
        <v>0</v>
      </c>
      <c r="BG81" s="91">
        <v>0</v>
      </c>
      <c r="BH81" s="91">
        <v>0</v>
      </c>
      <c r="BI81" s="91">
        <v>0</v>
      </c>
      <c r="BJ81" s="91">
        <v>0</v>
      </c>
      <c r="BK81" s="91">
        <v>0</v>
      </c>
      <c r="BL81" s="90">
        <v>0</v>
      </c>
      <c r="BM81" s="89">
        <v>661505.79</v>
      </c>
      <c r="BN81" s="78">
        <v>661505.79</v>
      </c>
      <c r="BO81" s="36"/>
    </row>
    <row r="82" spans="1:67" ht="20.25" customHeight="1" x14ac:dyDescent="0.2">
      <c r="A82" s="88"/>
      <c r="B82" s="97" t="s">
        <v>8</v>
      </c>
      <c r="C82" s="96" t="s">
        <v>78</v>
      </c>
      <c r="D82" s="95" t="s">
        <v>92</v>
      </c>
      <c r="E82" s="94" t="s">
        <v>74</v>
      </c>
      <c r="F82" s="93" t="s">
        <v>73</v>
      </c>
      <c r="G82" s="92" t="s">
        <v>72</v>
      </c>
      <c r="H82" s="90">
        <v>0</v>
      </c>
      <c r="I82" s="91">
        <v>0</v>
      </c>
      <c r="J82" s="91">
        <v>0</v>
      </c>
      <c r="K82" s="91">
        <v>0</v>
      </c>
      <c r="L82" s="91">
        <v>0</v>
      </c>
      <c r="M82" s="91">
        <v>0</v>
      </c>
      <c r="N82" s="91">
        <v>0</v>
      </c>
      <c r="O82" s="91">
        <v>0</v>
      </c>
      <c r="P82" s="91">
        <v>220501.93</v>
      </c>
      <c r="Q82" s="91">
        <v>0</v>
      </c>
      <c r="R82" s="91">
        <v>0</v>
      </c>
      <c r="S82" s="91">
        <v>0</v>
      </c>
      <c r="T82" s="91">
        <v>0</v>
      </c>
      <c r="U82" s="91">
        <v>0</v>
      </c>
      <c r="V82" s="91">
        <v>0</v>
      </c>
      <c r="W82" s="91">
        <v>0</v>
      </c>
      <c r="X82" s="91">
        <v>0</v>
      </c>
      <c r="Y82" s="91">
        <v>0</v>
      </c>
      <c r="Z82" s="91">
        <v>0</v>
      </c>
      <c r="AA82" s="91">
        <v>0</v>
      </c>
      <c r="AB82" s="91">
        <v>0</v>
      </c>
      <c r="AC82" s="91">
        <v>0</v>
      </c>
      <c r="AD82" s="91">
        <v>0</v>
      </c>
      <c r="AE82" s="91">
        <v>0</v>
      </c>
      <c r="AF82" s="91">
        <v>0</v>
      </c>
      <c r="AG82" s="91">
        <v>0</v>
      </c>
      <c r="AH82" s="91">
        <v>0</v>
      </c>
      <c r="AI82" s="91">
        <v>0</v>
      </c>
      <c r="AJ82" s="91">
        <v>0</v>
      </c>
      <c r="AK82" s="91">
        <v>0</v>
      </c>
      <c r="AL82" s="91">
        <v>0</v>
      </c>
      <c r="AM82" s="91">
        <v>0</v>
      </c>
      <c r="AN82" s="91">
        <v>220501.93</v>
      </c>
      <c r="AO82" s="91">
        <v>0</v>
      </c>
      <c r="AP82" s="91">
        <v>0</v>
      </c>
      <c r="AQ82" s="91">
        <v>0</v>
      </c>
      <c r="AR82" s="91">
        <v>0</v>
      </c>
      <c r="AS82" s="91">
        <v>0</v>
      </c>
      <c r="AT82" s="91">
        <v>0</v>
      </c>
      <c r="AU82" s="91">
        <v>0</v>
      </c>
      <c r="AV82" s="91">
        <v>0</v>
      </c>
      <c r="AW82" s="91">
        <v>0</v>
      </c>
      <c r="AX82" s="91">
        <v>0</v>
      </c>
      <c r="AY82" s="91">
        <v>0</v>
      </c>
      <c r="AZ82" s="91">
        <v>0</v>
      </c>
      <c r="BA82" s="91">
        <v>0</v>
      </c>
      <c r="BB82" s="91">
        <v>0</v>
      </c>
      <c r="BC82" s="91">
        <v>0</v>
      </c>
      <c r="BD82" s="91">
        <v>0</v>
      </c>
      <c r="BE82" s="91">
        <v>220501.93</v>
      </c>
      <c r="BF82" s="91">
        <v>0</v>
      </c>
      <c r="BG82" s="91">
        <v>0</v>
      </c>
      <c r="BH82" s="91">
        <v>0</v>
      </c>
      <c r="BI82" s="91">
        <v>0</v>
      </c>
      <c r="BJ82" s="91">
        <v>0</v>
      </c>
      <c r="BK82" s="91">
        <v>0</v>
      </c>
      <c r="BL82" s="90">
        <v>0</v>
      </c>
      <c r="BM82" s="89">
        <v>661505.79</v>
      </c>
      <c r="BN82" s="78">
        <v>661505.79</v>
      </c>
      <c r="BO82" s="36"/>
    </row>
    <row r="83" spans="1:67" ht="21.75" customHeight="1" x14ac:dyDescent="0.2">
      <c r="A83" s="88"/>
      <c r="B83" s="106" t="s">
        <v>8</v>
      </c>
      <c r="C83" s="105" t="s">
        <v>76</v>
      </c>
      <c r="D83" s="104" t="s">
        <v>92</v>
      </c>
      <c r="E83" s="103" t="s">
        <v>74</v>
      </c>
      <c r="F83" s="102" t="s">
        <v>73</v>
      </c>
      <c r="G83" s="101" t="s">
        <v>72</v>
      </c>
      <c r="H83" s="99">
        <v>0</v>
      </c>
      <c r="I83" s="100">
        <v>0</v>
      </c>
      <c r="J83" s="100">
        <v>0</v>
      </c>
      <c r="K83" s="100">
        <v>0</v>
      </c>
      <c r="L83" s="100">
        <v>0</v>
      </c>
      <c r="M83" s="100">
        <v>0</v>
      </c>
      <c r="N83" s="100">
        <v>0</v>
      </c>
      <c r="O83" s="100">
        <v>0</v>
      </c>
      <c r="P83" s="100">
        <v>220501.93</v>
      </c>
      <c r="Q83" s="100">
        <v>0</v>
      </c>
      <c r="R83" s="100">
        <v>0</v>
      </c>
      <c r="S83" s="100">
        <v>0</v>
      </c>
      <c r="T83" s="100">
        <v>0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0</v>
      </c>
      <c r="AB83" s="100">
        <v>0</v>
      </c>
      <c r="AC83" s="100">
        <v>0</v>
      </c>
      <c r="AD83" s="100">
        <v>0</v>
      </c>
      <c r="AE83" s="100">
        <v>0</v>
      </c>
      <c r="AF83" s="100">
        <v>0</v>
      </c>
      <c r="AG83" s="100">
        <v>0</v>
      </c>
      <c r="AH83" s="100">
        <v>0</v>
      </c>
      <c r="AI83" s="100">
        <v>0</v>
      </c>
      <c r="AJ83" s="100">
        <v>0</v>
      </c>
      <c r="AK83" s="100">
        <v>0</v>
      </c>
      <c r="AL83" s="100">
        <v>0</v>
      </c>
      <c r="AM83" s="100">
        <v>0</v>
      </c>
      <c r="AN83" s="100">
        <v>220501.93</v>
      </c>
      <c r="AO83" s="100">
        <v>0</v>
      </c>
      <c r="AP83" s="100">
        <v>0</v>
      </c>
      <c r="AQ83" s="100">
        <v>0</v>
      </c>
      <c r="AR83" s="100">
        <v>0</v>
      </c>
      <c r="AS83" s="100">
        <v>0</v>
      </c>
      <c r="AT83" s="100">
        <v>0</v>
      </c>
      <c r="AU83" s="100">
        <v>0</v>
      </c>
      <c r="AV83" s="100">
        <v>0</v>
      </c>
      <c r="AW83" s="100">
        <v>0</v>
      </c>
      <c r="AX83" s="100">
        <v>0</v>
      </c>
      <c r="AY83" s="100">
        <v>0</v>
      </c>
      <c r="AZ83" s="100">
        <v>0</v>
      </c>
      <c r="BA83" s="100">
        <v>0</v>
      </c>
      <c r="BB83" s="100">
        <v>0</v>
      </c>
      <c r="BC83" s="100">
        <v>0</v>
      </c>
      <c r="BD83" s="100">
        <v>0</v>
      </c>
      <c r="BE83" s="100">
        <v>220501.93</v>
      </c>
      <c r="BF83" s="100">
        <v>0</v>
      </c>
      <c r="BG83" s="100">
        <v>0</v>
      </c>
      <c r="BH83" s="100">
        <v>0</v>
      </c>
      <c r="BI83" s="100">
        <v>0</v>
      </c>
      <c r="BJ83" s="100">
        <v>0</v>
      </c>
      <c r="BK83" s="100">
        <v>0</v>
      </c>
      <c r="BL83" s="99">
        <v>0</v>
      </c>
      <c r="BM83" s="98">
        <v>661505.79</v>
      </c>
      <c r="BN83" s="78">
        <v>661505.79</v>
      </c>
      <c r="BO83" s="36"/>
    </row>
    <row r="84" spans="1:67" ht="12.75" customHeight="1" x14ac:dyDescent="0.2">
      <c r="A84" s="88"/>
      <c r="B84" s="97" t="s">
        <v>91</v>
      </c>
      <c r="C84" s="96" t="s">
        <v>78</v>
      </c>
      <c r="D84" s="95" t="s">
        <v>90</v>
      </c>
      <c r="E84" s="94" t="s">
        <v>79</v>
      </c>
      <c r="F84" s="93" t="s">
        <v>73</v>
      </c>
      <c r="G84" s="92" t="s">
        <v>72</v>
      </c>
      <c r="H84" s="90">
        <v>0</v>
      </c>
      <c r="I84" s="91">
        <v>0</v>
      </c>
      <c r="J84" s="91">
        <v>0</v>
      </c>
      <c r="K84" s="91">
        <v>0</v>
      </c>
      <c r="L84" s="91">
        <v>0</v>
      </c>
      <c r="M84" s="91">
        <v>0</v>
      </c>
      <c r="N84" s="91">
        <v>0</v>
      </c>
      <c r="O84" s="91">
        <v>0</v>
      </c>
      <c r="P84" s="91">
        <v>0</v>
      </c>
      <c r="Q84" s="91">
        <v>0</v>
      </c>
      <c r="R84" s="91">
        <v>0</v>
      </c>
      <c r="S84" s="91">
        <v>0</v>
      </c>
      <c r="T84" s="91">
        <v>15664.83</v>
      </c>
      <c r="U84" s="91">
        <v>0</v>
      </c>
      <c r="V84" s="91">
        <v>0</v>
      </c>
      <c r="W84" s="91">
        <v>0</v>
      </c>
      <c r="X84" s="91">
        <v>0</v>
      </c>
      <c r="Y84" s="91">
        <v>0</v>
      </c>
      <c r="Z84" s="91">
        <v>0</v>
      </c>
      <c r="AA84" s="91">
        <v>0</v>
      </c>
      <c r="AB84" s="91">
        <v>0</v>
      </c>
      <c r="AC84" s="91">
        <v>0</v>
      </c>
      <c r="AD84" s="91">
        <v>0</v>
      </c>
      <c r="AE84" s="91">
        <v>0</v>
      </c>
      <c r="AF84" s="91">
        <v>7520.2</v>
      </c>
      <c r="AG84" s="91">
        <v>0</v>
      </c>
      <c r="AH84" s="91">
        <v>0</v>
      </c>
      <c r="AI84" s="91">
        <v>0</v>
      </c>
      <c r="AJ84" s="91">
        <v>0</v>
      </c>
      <c r="AK84" s="91">
        <v>0</v>
      </c>
      <c r="AL84" s="91">
        <v>0</v>
      </c>
      <c r="AM84" s="91">
        <v>0</v>
      </c>
      <c r="AN84" s="91">
        <v>0</v>
      </c>
      <c r="AO84" s="91">
        <v>14649.2</v>
      </c>
      <c r="AP84" s="91">
        <v>8148.77</v>
      </c>
      <c r="AQ84" s="91">
        <v>0</v>
      </c>
      <c r="AR84" s="91">
        <v>0</v>
      </c>
      <c r="AS84" s="91">
        <v>0</v>
      </c>
      <c r="AT84" s="91">
        <v>0</v>
      </c>
      <c r="AU84" s="91">
        <v>0</v>
      </c>
      <c r="AV84" s="91">
        <v>0</v>
      </c>
      <c r="AW84" s="91">
        <v>0</v>
      </c>
      <c r="AX84" s="91">
        <v>0</v>
      </c>
      <c r="AY84" s="91">
        <v>0</v>
      </c>
      <c r="AZ84" s="91">
        <v>0</v>
      </c>
      <c r="BA84" s="91">
        <v>0</v>
      </c>
      <c r="BB84" s="91">
        <v>0</v>
      </c>
      <c r="BC84" s="91">
        <v>0</v>
      </c>
      <c r="BD84" s="91">
        <v>0</v>
      </c>
      <c r="BE84" s="91">
        <v>0</v>
      </c>
      <c r="BF84" s="91">
        <v>0</v>
      </c>
      <c r="BG84" s="91">
        <v>0</v>
      </c>
      <c r="BH84" s="91">
        <v>0</v>
      </c>
      <c r="BI84" s="91">
        <v>0</v>
      </c>
      <c r="BJ84" s="91">
        <v>0</v>
      </c>
      <c r="BK84" s="91">
        <v>0</v>
      </c>
      <c r="BL84" s="90">
        <v>0</v>
      </c>
      <c r="BM84" s="89">
        <v>45983</v>
      </c>
      <c r="BN84" s="78">
        <v>45983</v>
      </c>
      <c r="BO84" s="36"/>
    </row>
    <row r="85" spans="1:67" ht="20.25" customHeight="1" x14ac:dyDescent="0.2">
      <c r="A85" s="88"/>
      <c r="B85" s="97" t="s">
        <v>89</v>
      </c>
      <c r="C85" s="96" t="s">
        <v>78</v>
      </c>
      <c r="D85" s="95" t="s">
        <v>88</v>
      </c>
      <c r="E85" s="94" t="s">
        <v>79</v>
      </c>
      <c r="F85" s="93" t="s">
        <v>73</v>
      </c>
      <c r="G85" s="92" t="s">
        <v>72</v>
      </c>
      <c r="H85" s="90">
        <v>0</v>
      </c>
      <c r="I85" s="91">
        <v>0</v>
      </c>
      <c r="J85" s="91">
        <v>0</v>
      </c>
      <c r="K85" s="91">
        <v>0</v>
      </c>
      <c r="L85" s="91">
        <v>0</v>
      </c>
      <c r="M85" s="91">
        <v>0</v>
      </c>
      <c r="N85" s="91">
        <v>0</v>
      </c>
      <c r="O85" s="91">
        <v>0</v>
      </c>
      <c r="P85" s="91">
        <v>0</v>
      </c>
      <c r="Q85" s="91">
        <v>0</v>
      </c>
      <c r="R85" s="91">
        <v>0</v>
      </c>
      <c r="S85" s="91">
        <v>0</v>
      </c>
      <c r="T85" s="91">
        <v>15664.83</v>
      </c>
      <c r="U85" s="91">
        <v>0</v>
      </c>
      <c r="V85" s="91">
        <v>0</v>
      </c>
      <c r="W85" s="91">
        <v>0</v>
      </c>
      <c r="X85" s="91">
        <v>0</v>
      </c>
      <c r="Y85" s="91">
        <v>0</v>
      </c>
      <c r="Z85" s="91">
        <v>0</v>
      </c>
      <c r="AA85" s="91">
        <v>0</v>
      </c>
      <c r="AB85" s="91">
        <v>0</v>
      </c>
      <c r="AC85" s="91">
        <v>0</v>
      </c>
      <c r="AD85" s="91">
        <v>0</v>
      </c>
      <c r="AE85" s="91">
        <v>0</v>
      </c>
      <c r="AF85" s="91">
        <v>7520.2</v>
      </c>
      <c r="AG85" s="91">
        <v>0</v>
      </c>
      <c r="AH85" s="91">
        <v>0</v>
      </c>
      <c r="AI85" s="91">
        <v>0</v>
      </c>
      <c r="AJ85" s="91">
        <v>0</v>
      </c>
      <c r="AK85" s="91">
        <v>0</v>
      </c>
      <c r="AL85" s="91">
        <v>0</v>
      </c>
      <c r="AM85" s="91">
        <v>0</v>
      </c>
      <c r="AN85" s="91">
        <v>0</v>
      </c>
      <c r="AO85" s="91">
        <v>14649.2</v>
      </c>
      <c r="AP85" s="91">
        <v>8148.77</v>
      </c>
      <c r="AQ85" s="91">
        <v>0</v>
      </c>
      <c r="AR85" s="91">
        <v>0</v>
      </c>
      <c r="AS85" s="91">
        <v>0</v>
      </c>
      <c r="AT85" s="91">
        <v>0</v>
      </c>
      <c r="AU85" s="91">
        <v>0</v>
      </c>
      <c r="AV85" s="91">
        <v>0</v>
      </c>
      <c r="AW85" s="91">
        <v>0</v>
      </c>
      <c r="AX85" s="91">
        <v>0</v>
      </c>
      <c r="AY85" s="91">
        <v>0</v>
      </c>
      <c r="AZ85" s="91">
        <v>0</v>
      </c>
      <c r="BA85" s="91">
        <v>0</v>
      </c>
      <c r="BB85" s="91">
        <v>0</v>
      </c>
      <c r="BC85" s="91">
        <v>0</v>
      </c>
      <c r="BD85" s="91">
        <v>0</v>
      </c>
      <c r="BE85" s="91">
        <v>0</v>
      </c>
      <c r="BF85" s="91">
        <v>0</v>
      </c>
      <c r="BG85" s="91">
        <v>0</v>
      </c>
      <c r="BH85" s="91">
        <v>0</v>
      </c>
      <c r="BI85" s="91">
        <v>0</v>
      </c>
      <c r="BJ85" s="91">
        <v>0</v>
      </c>
      <c r="BK85" s="91">
        <v>0</v>
      </c>
      <c r="BL85" s="90">
        <v>0</v>
      </c>
      <c r="BM85" s="89">
        <v>45983</v>
      </c>
      <c r="BN85" s="78">
        <v>45983</v>
      </c>
      <c r="BO85" s="36"/>
    </row>
    <row r="86" spans="1:67" ht="20.25" customHeight="1" x14ac:dyDescent="0.2">
      <c r="A86" s="88"/>
      <c r="B86" s="97" t="s">
        <v>6</v>
      </c>
      <c r="C86" s="96" t="s">
        <v>78</v>
      </c>
      <c r="D86" s="95" t="s">
        <v>88</v>
      </c>
      <c r="E86" s="94" t="s">
        <v>74</v>
      </c>
      <c r="F86" s="93" t="s">
        <v>73</v>
      </c>
      <c r="G86" s="92" t="s">
        <v>72</v>
      </c>
      <c r="H86" s="90">
        <v>0</v>
      </c>
      <c r="I86" s="91">
        <v>0</v>
      </c>
      <c r="J86" s="91">
        <v>0</v>
      </c>
      <c r="K86" s="91">
        <v>0</v>
      </c>
      <c r="L86" s="91">
        <v>0</v>
      </c>
      <c r="M86" s="91">
        <v>0</v>
      </c>
      <c r="N86" s="91">
        <v>0</v>
      </c>
      <c r="O86" s="91">
        <v>0</v>
      </c>
      <c r="P86" s="91">
        <v>0</v>
      </c>
      <c r="Q86" s="91">
        <v>0</v>
      </c>
      <c r="R86" s="91">
        <v>0</v>
      </c>
      <c r="S86" s="91">
        <v>0</v>
      </c>
      <c r="T86" s="91">
        <v>15664.83</v>
      </c>
      <c r="U86" s="91">
        <v>0</v>
      </c>
      <c r="V86" s="91">
        <v>0</v>
      </c>
      <c r="W86" s="91">
        <v>0</v>
      </c>
      <c r="X86" s="91">
        <v>0</v>
      </c>
      <c r="Y86" s="91">
        <v>0</v>
      </c>
      <c r="Z86" s="91">
        <v>0</v>
      </c>
      <c r="AA86" s="91">
        <v>0</v>
      </c>
      <c r="AB86" s="91">
        <v>0</v>
      </c>
      <c r="AC86" s="91">
        <v>0</v>
      </c>
      <c r="AD86" s="91">
        <v>0</v>
      </c>
      <c r="AE86" s="91">
        <v>0</v>
      </c>
      <c r="AF86" s="91">
        <v>7520.2</v>
      </c>
      <c r="AG86" s="91">
        <v>0</v>
      </c>
      <c r="AH86" s="91">
        <v>0</v>
      </c>
      <c r="AI86" s="91">
        <v>0</v>
      </c>
      <c r="AJ86" s="91">
        <v>0</v>
      </c>
      <c r="AK86" s="91">
        <v>0</v>
      </c>
      <c r="AL86" s="91">
        <v>0</v>
      </c>
      <c r="AM86" s="91">
        <v>0</v>
      </c>
      <c r="AN86" s="91">
        <v>0</v>
      </c>
      <c r="AO86" s="91">
        <v>14649.2</v>
      </c>
      <c r="AP86" s="91">
        <v>8148.77</v>
      </c>
      <c r="AQ86" s="91">
        <v>0</v>
      </c>
      <c r="AR86" s="91">
        <v>0</v>
      </c>
      <c r="AS86" s="91">
        <v>0</v>
      </c>
      <c r="AT86" s="91">
        <v>0</v>
      </c>
      <c r="AU86" s="91">
        <v>0</v>
      </c>
      <c r="AV86" s="91">
        <v>0</v>
      </c>
      <c r="AW86" s="91">
        <v>0</v>
      </c>
      <c r="AX86" s="91">
        <v>0</v>
      </c>
      <c r="AY86" s="91">
        <v>0</v>
      </c>
      <c r="AZ86" s="91">
        <v>0</v>
      </c>
      <c r="BA86" s="91">
        <v>0</v>
      </c>
      <c r="BB86" s="91">
        <v>0</v>
      </c>
      <c r="BC86" s="91">
        <v>0</v>
      </c>
      <c r="BD86" s="91">
        <v>0</v>
      </c>
      <c r="BE86" s="91">
        <v>0</v>
      </c>
      <c r="BF86" s="91">
        <v>0</v>
      </c>
      <c r="BG86" s="91">
        <v>0</v>
      </c>
      <c r="BH86" s="91">
        <v>0</v>
      </c>
      <c r="BI86" s="91">
        <v>0</v>
      </c>
      <c r="BJ86" s="91">
        <v>0</v>
      </c>
      <c r="BK86" s="91">
        <v>0</v>
      </c>
      <c r="BL86" s="90">
        <v>0</v>
      </c>
      <c r="BM86" s="89">
        <v>45983</v>
      </c>
      <c r="BN86" s="78">
        <v>45983</v>
      </c>
      <c r="BO86" s="36"/>
    </row>
    <row r="87" spans="1:67" ht="21.75" customHeight="1" x14ac:dyDescent="0.2">
      <c r="A87" s="88"/>
      <c r="B87" s="106" t="s">
        <v>6</v>
      </c>
      <c r="C87" s="105" t="s">
        <v>76</v>
      </c>
      <c r="D87" s="104" t="s">
        <v>88</v>
      </c>
      <c r="E87" s="103" t="s">
        <v>74</v>
      </c>
      <c r="F87" s="102" t="s">
        <v>73</v>
      </c>
      <c r="G87" s="101" t="s">
        <v>72</v>
      </c>
      <c r="H87" s="99">
        <v>0</v>
      </c>
      <c r="I87" s="100">
        <v>0</v>
      </c>
      <c r="J87" s="100">
        <v>0</v>
      </c>
      <c r="K87" s="100">
        <v>0</v>
      </c>
      <c r="L87" s="100">
        <v>0</v>
      </c>
      <c r="M87" s="100">
        <v>0</v>
      </c>
      <c r="N87" s="100">
        <v>0</v>
      </c>
      <c r="O87" s="100">
        <v>0</v>
      </c>
      <c r="P87" s="100">
        <v>0</v>
      </c>
      <c r="Q87" s="100">
        <v>0</v>
      </c>
      <c r="R87" s="100">
        <v>0</v>
      </c>
      <c r="S87" s="100">
        <v>0</v>
      </c>
      <c r="T87" s="100">
        <v>15664.83</v>
      </c>
      <c r="U87" s="100">
        <v>0</v>
      </c>
      <c r="V87" s="100">
        <v>0</v>
      </c>
      <c r="W87" s="100">
        <v>0</v>
      </c>
      <c r="X87" s="100">
        <v>0</v>
      </c>
      <c r="Y87" s="100">
        <v>0</v>
      </c>
      <c r="Z87" s="100">
        <v>0</v>
      </c>
      <c r="AA87" s="100">
        <v>0</v>
      </c>
      <c r="AB87" s="100">
        <v>0</v>
      </c>
      <c r="AC87" s="100">
        <v>0</v>
      </c>
      <c r="AD87" s="100">
        <v>0</v>
      </c>
      <c r="AE87" s="100">
        <v>0</v>
      </c>
      <c r="AF87" s="100">
        <v>7520.2</v>
      </c>
      <c r="AG87" s="100">
        <v>0</v>
      </c>
      <c r="AH87" s="100">
        <v>0</v>
      </c>
      <c r="AI87" s="100">
        <v>0</v>
      </c>
      <c r="AJ87" s="100">
        <v>0</v>
      </c>
      <c r="AK87" s="100">
        <v>0</v>
      </c>
      <c r="AL87" s="100">
        <v>0</v>
      </c>
      <c r="AM87" s="100">
        <v>0</v>
      </c>
      <c r="AN87" s="100">
        <v>0</v>
      </c>
      <c r="AO87" s="100">
        <v>14649.2</v>
      </c>
      <c r="AP87" s="100">
        <v>8148.77</v>
      </c>
      <c r="AQ87" s="100">
        <v>0</v>
      </c>
      <c r="AR87" s="100">
        <v>0</v>
      </c>
      <c r="AS87" s="100">
        <v>0</v>
      </c>
      <c r="AT87" s="100">
        <v>0</v>
      </c>
      <c r="AU87" s="100">
        <v>0</v>
      </c>
      <c r="AV87" s="100">
        <v>0</v>
      </c>
      <c r="AW87" s="100">
        <v>0</v>
      </c>
      <c r="AX87" s="100">
        <v>0</v>
      </c>
      <c r="AY87" s="100">
        <v>0</v>
      </c>
      <c r="AZ87" s="100">
        <v>0</v>
      </c>
      <c r="BA87" s="100">
        <v>0</v>
      </c>
      <c r="BB87" s="100">
        <v>0</v>
      </c>
      <c r="BC87" s="100">
        <v>0</v>
      </c>
      <c r="BD87" s="100">
        <v>0</v>
      </c>
      <c r="BE87" s="100">
        <v>0</v>
      </c>
      <c r="BF87" s="100">
        <v>0</v>
      </c>
      <c r="BG87" s="100">
        <v>0</v>
      </c>
      <c r="BH87" s="100">
        <v>0</v>
      </c>
      <c r="BI87" s="100">
        <v>0</v>
      </c>
      <c r="BJ87" s="100">
        <v>0</v>
      </c>
      <c r="BK87" s="100">
        <v>0</v>
      </c>
      <c r="BL87" s="99">
        <v>0</v>
      </c>
      <c r="BM87" s="98">
        <v>45983</v>
      </c>
      <c r="BN87" s="78">
        <v>45983</v>
      </c>
      <c r="BO87" s="36"/>
    </row>
    <row r="88" spans="1:67" ht="12.75" customHeight="1" x14ac:dyDescent="0.2">
      <c r="A88" s="88"/>
      <c r="B88" s="97" t="s">
        <v>87</v>
      </c>
      <c r="C88" s="96" t="s">
        <v>78</v>
      </c>
      <c r="D88" s="95" t="s">
        <v>86</v>
      </c>
      <c r="E88" s="94" t="s">
        <v>79</v>
      </c>
      <c r="F88" s="93" t="s">
        <v>73</v>
      </c>
      <c r="G88" s="92" t="s">
        <v>72</v>
      </c>
      <c r="H88" s="90">
        <v>0</v>
      </c>
      <c r="I88" s="91">
        <v>0</v>
      </c>
      <c r="J88" s="91">
        <v>0</v>
      </c>
      <c r="K88" s="91">
        <v>0</v>
      </c>
      <c r="L88" s="91">
        <v>0</v>
      </c>
      <c r="M88" s="91">
        <v>0</v>
      </c>
      <c r="N88" s="91">
        <v>0</v>
      </c>
      <c r="O88" s="91">
        <v>0</v>
      </c>
      <c r="P88" s="91">
        <v>0</v>
      </c>
      <c r="Q88" s="91">
        <v>0</v>
      </c>
      <c r="R88" s="91">
        <v>256173</v>
      </c>
      <c r="S88" s="91">
        <v>0</v>
      </c>
      <c r="T88" s="91">
        <v>0</v>
      </c>
      <c r="U88" s="91">
        <v>0</v>
      </c>
      <c r="V88" s="91">
        <v>0</v>
      </c>
      <c r="W88" s="91">
        <v>0</v>
      </c>
      <c r="X88" s="91">
        <v>0</v>
      </c>
      <c r="Y88" s="91">
        <v>0</v>
      </c>
      <c r="Z88" s="91">
        <v>0</v>
      </c>
      <c r="AA88" s="91">
        <v>0</v>
      </c>
      <c r="AB88" s="91">
        <v>0</v>
      </c>
      <c r="AC88" s="91">
        <v>0</v>
      </c>
      <c r="AD88" s="91">
        <v>0</v>
      </c>
      <c r="AE88" s="91">
        <v>0</v>
      </c>
      <c r="AF88" s="91">
        <v>0</v>
      </c>
      <c r="AG88" s="91">
        <v>0</v>
      </c>
      <c r="AH88" s="91">
        <v>0</v>
      </c>
      <c r="AI88" s="91">
        <v>0</v>
      </c>
      <c r="AJ88" s="91">
        <v>0</v>
      </c>
      <c r="AK88" s="91">
        <v>0</v>
      </c>
      <c r="AL88" s="91">
        <v>0</v>
      </c>
      <c r="AM88" s="91">
        <v>0</v>
      </c>
      <c r="AN88" s="91">
        <v>0</v>
      </c>
      <c r="AO88" s="91">
        <v>0</v>
      </c>
      <c r="AP88" s="91">
        <v>0</v>
      </c>
      <c r="AQ88" s="91">
        <v>0</v>
      </c>
      <c r="AR88" s="91">
        <v>0</v>
      </c>
      <c r="AS88" s="91">
        <v>0</v>
      </c>
      <c r="AT88" s="91">
        <v>0</v>
      </c>
      <c r="AU88" s="91">
        <v>0</v>
      </c>
      <c r="AV88" s="91">
        <v>0</v>
      </c>
      <c r="AW88" s="91">
        <v>0</v>
      </c>
      <c r="AX88" s="91">
        <v>0</v>
      </c>
      <c r="AY88" s="91">
        <v>0</v>
      </c>
      <c r="AZ88" s="91">
        <v>0</v>
      </c>
      <c r="BA88" s="91">
        <v>0</v>
      </c>
      <c r="BB88" s="91">
        <v>0</v>
      </c>
      <c r="BC88" s="91">
        <v>0</v>
      </c>
      <c r="BD88" s="91">
        <v>0</v>
      </c>
      <c r="BE88" s="91">
        <v>0</v>
      </c>
      <c r="BF88" s="91">
        <v>0</v>
      </c>
      <c r="BG88" s="91">
        <v>0</v>
      </c>
      <c r="BH88" s="91">
        <v>0</v>
      </c>
      <c r="BI88" s="91">
        <v>0</v>
      </c>
      <c r="BJ88" s="91">
        <v>0</v>
      </c>
      <c r="BK88" s="91">
        <v>0</v>
      </c>
      <c r="BL88" s="90">
        <v>0</v>
      </c>
      <c r="BM88" s="89">
        <v>256173</v>
      </c>
      <c r="BN88" s="78">
        <v>256173</v>
      </c>
      <c r="BO88" s="36"/>
    </row>
    <row r="89" spans="1:67" ht="20.25" customHeight="1" x14ac:dyDescent="0.2">
      <c r="A89" s="88"/>
      <c r="B89" s="97" t="s">
        <v>85</v>
      </c>
      <c r="C89" s="96" t="s">
        <v>78</v>
      </c>
      <c r="D89" s="95" t="s">
        <v>84</v>
      </c>
      <c r="E89" s="94" t="s">
        <v>79</v>
      </c>
      <c r="F89" s="93" t="s">
        <v>73</v>
      </c>
      <c r="G89" s="92" t="s">
        <v>72</v>
      </c>
      <c r="H89" s="90">
        <v>0</v>
      </c>
      <c r="I89" s="91">
        <v>0</v>
      </c>
      <c r="J89" s="91">
        <v>0</v>
      </c>
      <c r="K89" s="91">
        <v>0</v>
      </c>
      <c r="L89" s="91">
        <v>0</v>
      </c>
      <c r="M89" s="91">
        <v>0</v>
      </c>
      <c r="N89" s="91">
        <v>0</v>
      </c>
      <c r="O89" s="91">
        <v>0</v>
      </c>
      <c r="P89" s="91">
        <v>0</v>
      </c>
      <c r="Q89" s="91">
        <v>0</v>
      </c>
      <c r="R89" s="91">
        <v>256173</v>
      </c>
      <c r="S89" s="91">
        <v>0</v>
      </c>
      <c r="T89" s="91">
        <v>0</v>
      </c>
      <c r="U89" s="91">
        <v>0</v>
      </c>
      <c r="V89" s="91">
        <v>0</v>
      </c>
      <c r="W89" s="91">
        <v>0</v>
      </c>
      <c r="X89" s="91">
        <v>0</v>
      </c>
      <c r="Y89" s="91">
        <v>0</v>
      </c>
      <c r="Z89" s="91">
        <v>0</v>
      </c>
      <c r="AA89" s="91">
        <v>0</v>
      </c>
      <c r="AB89" s="91">
        <v>0</v>
      </c>
      <c r="AC89" s="91">
        <v>0</v>
      </c>
      <c r="AD89" s="91">
        <v>0</v>
      </c>
      <c r="AE89" s="91">
        <v>0</v>
      </c>
      <c r="AF89" s="91">
        <v>0</v>
      </c>
      <c r="AG89" s="91">
        <v>0</v>
      </c>
      <c r="AH89" s="91">
        <v>0</v>
      </c>
      <c r="AI89" s="91">
        <v>0</v>
      </c>
      <c r="AJ89" s="91">
        <v>0</v>
      </c>
      <c r="AK89" s="91">
        <v>0</v>
      </c>
      <c r="AL89" s="91">
        <v>0</v>
      </c>
      <c r="AM89" s="91">
        <v>0</v>
      </c>
      <c r="AN89" s="91">
        <v>0</v>
      </c>
      <c r="AO89" s="91">
        <v>0</v>
      </c>
      <c r="AP89" s="91">
        <v>0</v>
      </c>
      <c r="AQ89" s="91">
        <v>0</v>
      </c>
      <c r="AR89" s="91">
        <v>0</v>
      </c>
      <c r="AS89" s="91">
        <v>0</v>
      </c>
      <c r="AT89" s="91">
        <v>0</v>
      </c>
      <c r="AU89" s="91">
        <v>0</v>
      </c>
      <c r="AV89" s="91">
        <v>0</v>
      </c>
      <c r="AW89" s="91">
        <v>0</v>
      </c>
      <c r="AX89" s="91">
        <v>0</v>
      </c>
      <c r="AY89" s="91">
        <v>0</v>
      </c>
      <c r="AZ89" s="91">
        <v>0</v>
      </c>
      <c r="BA89" s="91">
        <v>0</v>
      </c>
      <c r="BB89" s="91">
        <v>0</v>
      </c>
      <c r="BC89" s="91">
        <v>0</v>
      </c>
      <c r="BD89" s="91">
        <v>0</v>
      </c>
      <c r="BE89" s="91">
        <v>0</v>
      </c>
      <c r="BF89" s="91">
        <v>0</v>
      </c>
      <c r="BG89" s="91">
        <v>0</v>
      </c>
      <c r="BH89" s="91">
        <v>0</v>
      </c>
      <c r="BI89" s="91">
        <v>0</v>
      </c>
      <c r="BJ89" s="91">
        <v>0</v>
      </c>
      <c r="BK89" s="91">
        <v>0</v>
      </c>
      <c r="BL89" s="90">
        <v>0</v>
      </c>
      <c r="BM89" s="89">
        <v>256173</v>
      </c>
      <c r="BN89" s="78">
        <v>256173</v>
      </c>
      <c r="BO89" s="36"/>
    </row>
    <row r="90" spans="1:67" ht="30" customHeight="1" x14ac:dyDescent="0.2">
      <c r="A90" s="88"/>
      <c r="B90" s="97" t="s">
        <v>4</v>
      </c>
      <c r="C90" s="96" t="s">
        <v>78</v>
      </c>
      <c r="D90" s="95" t="s">
        <v>84</v>
      </c>
      <c r="E90" s="94" t="s">
        <v>74</v>
      </c>
      <c r="F90" s="93" t="s">
        <v>73</v>
      </c>
      <c r="G90" s="92" t="s">
        <v>72</v>
      </c>
      <c r="H90" s="90">
        <v>0</v>
      </c>
      <c r="I90" s="91">
        <v>0</v>
      </c>
      <c r="J90" s="91">
        <v>0</v>
      </c>
      <c r="K90" s="91">
        <v>0</v>
      </c>
      <c r="L90" s="91">
        <v>0</v>
      </c>
      <c r="M90" s="91">
        <v>0</v>
      </c>
      <c r="N90" s="91">
        <v>0</v>
      </c>
      <c r="O90" s="91">
        <v>0</v>
      </c>
      <c r="P90" s="91">
        <v>0</v>
      </c>
      <c r="Q90" s="91">
        <v>0</v>
      </c>
      <c r="R90" s="91">
        <v>256173</v>
      </c>
      <c r="S90" s="91">
        <v>0</v>
      </c>
      <c r="T90" s="91">
        <v>0</v>
      </c>
      <c r="U90" s="91">
        <v>0</v>
      </c>
      <c r="V90" s="91">
        <v>0</v>
      </c>
      <c r="W90" s="91">
        <v>0</v>
      </c>
      <c r="X90" s="91">
        <v>0</v>
      </c>
      <c r="Y90" s="91">
        <v>0</v>
      </c>
      <c r="Z90" s="91">
        <v>0</v>
      </c>
      <c r="AA90" s="91">
        <v>0</v>
      </c>
      <c r="AB90" s="91">
        <v>0</v>
      </c>
      <c r="AC90" s="91">
        <v>0</v>
      </c>
      <c r="AD90" s="91">
        <v>0</v>
      </c>
      <c r="AE90" s="91">
        <v>0</v>
      </c>
      <c r="AF90" s="91">
        <v>0</v>
      </c>
      <c r="AG90" s="91">
        <v>0</v>
      </c>
      <c r="AH90" s="91">
        <v>0</v>
      </c>
      <c r="AI90" s="91">
        <v>0</v>
      </c>
      <c r="AJ90" s="91">
        <v>0</v>
      </c>
      <c r="AK90" s="91">
        <v>0</v>
      </c>
      <c r="AL90" s="91">
        <v>0</v>
      </c>
      <c r="AM90" s="91">
        <v>0</v>
      </c>
      <c r="AN90" s="91">
        <v>0</v>
      </c>
      <c r="AO90" s="91">
        <v>0</v>
      </c>
      <c r="AP90" s="91">
        <v>0</v>
      </c>
      <c r="AQ90" s="91">
        <v>0</v>
      </c>
      <c r="AR90" s="91">
        <v>0</v>
      </c>
      <c r="AS90" s="91">
        <v>0</v>
      </c>
      <c r="AT90" s="91">
        <v>0</v>
      </c>
      <c r="AU90" s="91">
        <v>0</v>
      </c>
      <c r="AV90" s="91">
        <v>0</v>
      </c>
      <c r="AW90" s="91">
        <v>0</v>
      </c>
      <c r="AX90" s="91">
        <v>0</v>
      </c>
      <c r="AY90" s="91">
        <v>0</v>
      </c>
      <c r="AZ90" s="91">
        <v>0</v>
      </c>
      <c r="BA90" s="91">
        <v>0</v>
      </c>
      <c r="BB90" s="91">
        <v>0</v>
      </c>
      <c r="BC90" s="91">
        <v>0</v>
      </c>
      <c r="BD90" s="91">
        <v>0</v>
      </c>
      <c r="BE90" s="91">
        <v>0</v>
      </c>
      <c r="BF90" s="91">
        <v>0</v>
      </c>
      <c r="BG90" s="91">
        <v>0</v>
      </c>
      <c r="BH90" s="91">
        <v>0</v>
      </c>
      <c r="BI90" s="91">
        <v>0</v>
      </c>
      <c r="BJ90" s="91">
        <v>0</v>
      </c>
      <c r="BK90" s="91">
        <v>0</v>
      </c>
      <c r="BL90" s="90">
        <v>0</v>
      </c>
      <c r="BM90" s="89">
        <v>256173</v>
      </c>
      <c r="BN90" s="78">
        <v>256173</v>
      </c>
      <c r="BO90" s="36"/>
    </row>
    <row r="91" spans="1:67" ht="32.25" customHeight="1" thickBot="1" x14ac:dyDescent="0.25">
      <c r="A91" s="88"/>
      <c r="B91" s="87" t="s">
        <v>4</v>
      </c>
      <c r="C91" s="86" t="s">
        <v>76</v>
      </c>
      <c r="D91" s="85" t="s">
        <v>84</v>
      </c>
      <c r="E91" s="84" t="s">
        <v>74</v>
      </c>
      <c r="F91" s="83" t="s">
        <v>73</v>
      </c>
      <c r="G91" s="82" t="s">
        <v>72</v>
      </c>
      <c r="H91" s="80">
        <v>0</v>
      </c>
      <c r="I91" s="81">
        <v>0</v>
      </c>
      <c r="J91" s="81">
        <v>0</v>
      </c>
      <c r="K91" s="81">
        <v>0</v>
      </c>
      <c r="L91" s="81">
        <v>0</v>
      </c>
      <c r="M91" s="81">
        <v>0</v>
      </c>
      <c r="N91" s="81">
        <v>0</v>
      </c>
      <c r="O91" s="81">
        <v>0</v>
      </c>
      <c r="P91" s="81">
        <v>0</v>
      </c>
      <c r="Q91" s="81">
        <v>0</v>
      </c>
      <c r="R91" s="81">
        <v>256173</v>
      </c>
      <c r="S91" s="81">
        <v>0</v>
      </c>
      <c r="T91" s="81">
        <v>0</v>
      </c>
      <c r="U91" s="81">
        <v>0</v>
      </c>
      <c r="V91" s="81">
        <v>0</v>
      </c>
      <c r="W91" s="81">
        <v>0</v>
      </c>
      <c r="X91" s="81">
        <v>0</v>
      </c>
      <c r="Y91" s="81">
        <v>0</v>
      </c>
      <c r="Z91" s="81">
        <v>0</v>
      </c>
      <c r="AA91" s="81">
        <v>0</v>
      </c>
      <c r="AB91" s="81">
        <v>0</v>
      </c>
      <c r="AC91" s="81">
        <v>0</v>
      </c>
      <c r="AD91" s="81">
        <v>0</v>
      </c>
      <c r="AE91" s="81">
        <v>0</v>
      </c>
      <c r="AF91" s="81">
        <v>0</v>
      </c>
      <c r="AG91" s="81">
        <v>0</v>
      </c>
      <c r="AH91" s="81">
        <v>0</v>
      </c>
      <c r="AI91" s="81">
        <v>0</v>
      </c>
      <c r="AJ91" s="81">
        <v>0</v>
      </c>
      <c r="AK91" s="81">
        <v>0</v>
      </c>
      <c r="AL91" s="81">
        <v>0</v>
      </c>
      <c r="AM91" s="81">
        <v>0</v>
      </c>
      <c r="AN91" s="81">
        <v>0</v>
      </c>
      <c r="AO91" s="81">
        <v>0</v>
      </c>
      <c r="AP91" s="81">
        <v>0</v>
      </c>
      <c r="AQ91" s="81">
        <v>0</v>
      </c>
      <c r="AR91" s="81">
        <v>0</v>
      </c>
      <c r="AS91" s="81">
        <v>0</v>
      </c>
      <c r="AT91" s="81">
        <v>0</v>
      </c>
      <c r="AU91" s="81">
        <v>0</v>
      </c>
      <c r="AV91" s="81">
        <v>0</v>
      </c>
      <c r="AW91" s="81">
        <v>0</v>
      </c>
      <c r="AX91" s="81">
        <v>0</v>
      </c>
      <c r="AY91" s="81">
        <v>0</v>
      </c>
      <c r="AZ91" s="81">
        <v>0</v>
      </c>
      <c r="BA91" s="81">
        <v>0</v>
      </c>
      <c r="BB91" s="81">
        <v>0</v>
      </c>
      <c r="BC91" s="81">
        <v>0</v>
      </c>
      <c r="BD91" s="81">
        <v>0</v>
      </c>
      <c r="BE91" s="81">
        <v>0</v>
      </c>
      <c r="BF91" s="81">
        <v>0</v>
      </c>
      <c r="BG91" s="81">
        <v>0</v>
      </c>
      <c r="BH91" s="81">
        <v>0</v>
      </c>
      <c r="BI91" s="81">
        <v>0</v>
      </c>
      <c r="BJ91" s="81">
        <v>0</v>
      </c>
      <c r="BK91" s="81">
        <v>0</v>
      </c>
      <c r="BL91" s="80">
        <v>0</v>
      </c>
      <c r="BM91" s="79">
        <v>256173</v>
      </c>
      <c r="BN91" s="78">
        <v>256173</v>
      </c>
      <c r="BO91" s="36"/>
    </row>
    <row r="92" spans="1:67" ht="11.25" customHeight="1" thickBot="1" x14ac:dyDescent="0.25">
      <c r="A92" s="18"/>
      <c r="B92" s="77" t="s">
        <v>4</v>
      </c>
      <c r="C92" s="77" t="s">
        <v>196</v>
      </c>
      <c r="D92" s="77" t="s">
        <v>195</v>
      </c>
      <c r="E92" s="77" t="s">
        <v>194</v>
      </c>
      <c r="F92" s="77" t="s">
        <v>193</v>
      </c>
      <c r="G92" s="77" t="s">
        <v>192</v>
      </c>
      <c r="H92" s="76">
        <v>0</v>
      </c>
      <c r="I92" s="75">
        <v>144.51000000000002</v>
      </c>
      <c r="J92" s="75">
        <v>1.4300000000000002</v>
      </c>
      <c r="K92" s="75">
        <v>8596.81</v>
      </c>
      <c r="L92" s="75">
        <v>7796.28</v>
      </c>
      <c r="M92" s="75">
        <v>1429.86</v>
      </c>
      <c r="N92" s="75">
        <v>567.5</v>
      </c>
      <c r="O92" s="75">
        <v>91</v>
      </c>
      <c r="P92" s="75">
        <v>213965.88</v>
      </c>
      <c r="Q92" s="75">
        <v>-7160.33</v>
      </c>
      <c r="R92" s="75">
        <v>256552.54</v>
      </c>
      <c r="S92" s="75">
        <v>1122.9100000000001</v>
      </c>
      <c r="T92" s="75">
        <v>16187.81</v>
      </c>
      <c r="U92" s="75">
        <v>10620.070000000002</v>
      </c>
      <c r="V92" s="75">
        <v>82535.310000000012</v>
      </c>
      <c r="W92" s="75">
        <v>692.68000000000006</v>
      </c>
      <c r="X92" s="75">
        <v>454.32</v>
      </c>
      <c r="Y92" s="75">
        <v>65.64</v>
      </c>
      <c r="Z92" s="75">
        <v>0</v>
      </c>
      <c r="AA92" s="75">
        <v>0.15999999999999978</v>
      </c>
      <c r="AB92" s="75">
        <v>271.71000000000004</v>
      </c>
      <c r="AC92" s="75">
        <v>216.09</v>
      </c>
      <c r="AD92" s="75">
        <v>530.47</v>
      </c>
      <c r="AE92" s="75">
        <v>6113.8</v>
      </c>
      <c r="AF92" s="75">
        <v>8594.7899999999991</v>
      </c>
      <c r="AG92" s="75">
        <v>7856.22</v>
      </c>
      <c r="AH92" s="75">
        <v>1551.33</v>
      </c>
      <c r="AI92" s="75">
        <v>63</v>
      </c>
      <c r="AJ92" s="75">
        <v>212.41</v>
      </c>
      <c r="AK92" s="75">
        <v>38.120000000000005</v>
      </c>
      <c r="AL92" s="75">
        <v>205.23000000000002</v>
      </c>
      <c r="AM92" s="75">
        <v>191.9</v>
      </c>
      <c r="AN92" s="75">
        <v>221556.75</v>
      </c>
      <c r="AO92" s="75">
        <v>63241.319999999992</v>
      </c>
      <c r="AP92" s="75">
        <v>8820.32</v>
      </c>
      <c r="AQ92" s="75">
        <v>13899.699999999999</v>
      </c>
      <c r="AR92" s="75">
        <v>72505.050000000017</v>
      </c>
      <c r="AS92" s="75">
        <v>62.6</v>
      </c>
      <c r="AT92" s="75">
        <v>396.08</v>
      </c>
      <c r="AU92" s="75">
        <v>0</v>
      </c>
      <c r="AV92" s="75">
        <v>158.01</v>
      </c>
      <c r="AW92" s="75">
        <v>94.91</v>
      </c>
      <c r="AX92" s="75">
        <v>13.99</v>
      </c>
      <c r="AY92" s="75">
        <v>9920.67</v>
      </c>
      <c r="AZ92" s="75">
        <v>7584.8799999999992</v>
      </c>
      <c r="BA92" s="75">
        <v>171.74999999999852</v>
      </c>
      <c r="BB92" s="75">
        <v>58.5</v>
      </c>
      <c r="BC92" s="75">
        <v>0</v>
      </c>
      <c r="BD92" s="75">
        <v>1.4300000000000002</v>
      </c>
      <c r="BE92" s="75">
        <v>221951.31</v>
      </c>
      <c r="BF92" s="75">
        <v>43746.04</v>
      </c>
      <c r="BG92" s="75">
        <v>9.9999999999909051E-3</v>
      </c>
      <c r="BH92" s="75">
        <v>-1052.8900000000001</v>
      </c>
      <c r="BI92" s="75">
        <v>409.4</v>
      </c>
      <c r="BJ92" s="75">
        <v>6978.6799999999985</v>
      </c>
      <c r="BK92" s="75">
        <v>71386.559999999998</v>
      </c>
      <c r="BL92" s="75">
        <v>800.19</v>
      </c>
      <c r="BM92" s="75">
        <v>1362214.71</v>
      </c>
      <c r="BN92" s="74">
        <v>1362214.71</v>
      </c>
      <c r="BO92" s="70"/>
    </row>
    <row r="93" spans="1:67" ht="12.75" customHeight="1" x14ac:dyDescent="0.2">
      <c r="A93" s="36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7"/>
      <c r="BL93" s="37"/>
      <c r="BM93" s="37"/>
      <c r="BN93" s="73" t="s">
        <v>71</v>
      </c>
      <c r="BO93" s="70"/>
    </row>
    <row r="94" spans="1:67" ht="12.75" customHeight="1" x14ac:dyDescent="0.2">
      <c r="A94" s="36"/>
      <c r="B94" s="37"/>
      <c r="C94" s="37"/>
      <c r="D94" s="37"/>
      <c r="E94" s="37"/>
      <c r="F94" s="37"/>
      <c r="G94" s="37"/>
      <c r="H94" s="37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1" t="s">
        <v>71</v>
      </c>
      <c r="BO94" s="70"/>
    </row>
  </sheetData>
  <mergeCells count="1">
    <mergeCell ref="I4:BL4"/>
  </mergeCells>
  <pageMargins left="0.39370078740157499" right="0.39370078740157499" top="0.78740157480314998" bottom="0.196850393700787" header="0.39370078740157499" footer="0"/>
  <pageSetup paperSize="9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Исполнение доходов</vt:lpstr>
      <vt:lpstr>Лист1</vt:lpstr>
      <vt:lpstr>Исполнение доходов_1</vt:lpstr>
      <vt:lpstr>Книга доходов</vt:lpstr>
      <vt:lpstr>'Книга доходов'!Заголовки_для_печати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rezerv</dc:creator>
  <cp:lastModifiedBy>S-lub</cp:lastModifiedBy>
  <cp:lastPrinted>2023-04-04T08:35:27Z</cp:lastPrinted>
  <dcterms:created xsi:type="dcterms:W3CDTF">2022-04-05T05:36:22Z</dcterms:created>
  <dcterms:modified xsi:type="dcterms:W3CDTF">2023-04-04T08:49:57Z</dcterms:modified>
</cp:coreProperties>
</file>